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0039275\Google Drive\Project Talent\Valorisatieproducten\RIASOC\"/>
    </mc:Choice>
  </mc:AlternateContent>
  <xr:revisionPtr revIDLastSave="0" documentId="13_ncr:1_{537FBA3A-396A-4FD9-964A-56FFDB0EAAC2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Invoer" sheetId="2" r:id="rId1"/>
    <sheet name="Begin 1SO jongens" sheetId="1" r:id="rId2"/>
    <sheet name="Begin 1SO meisjes" sheetId="3" r:id="rId3"/>
    <sheet name="Einde 2SO jongens" sheetId="4" r:id="rId4"/>
    <sheet name="Einde 2SO meisj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6" l="1"/>
  <c r="K4" i="6"/>
  <c r="K3" i="6"/>
  <c r="K2" i="6"/>
  <c r="K5" i="3"/>
  <c r="K4" i="3"/>
  <c r="K3" i="3"/>
  <c r="K2" i="3"/>
  <c r="K5" i="4"/>
  <c r="K4" i="4"/>
  <c r="K3" i="4"/>
  <c r="K2" i="4"/>
  <c r="K5" i="1"/>
  <c r="K4" i="1"/>
  <c r="K3" i="1"/>
  <c r="K2" i="1"/>
  <c r="F16" i="2"/>
  <c r="G16" i="2" s="1"/>
  <c r="G8" i="6" s="1"/>
  <c r="F15" i="2"/>
  <c r="G15" i="2" s="1"/>
  <c r="F8" i="6" s="1"/>
  <c r="F14" i="2"/>
  <c r="G14" i="2" s="1"/>
  <c r="E8" i="6" s="1"/>
  <c r="F13" i="2"/>
  <c r="G13" i="2" s="1"/>
  <c r="D8" i="6" s="1"/>
  <c r="F12" i="2"/>
  <c r="G12" i="2" s="1"/>
  <c r="C8" i="6" s="1"/>
  <c r="F11" i="2"/>
  <c r="G11" i="2" s="1"/>
  <c r="B8" i="6" s="1"/>
  <c r="D8" i="4" l="1"/>
  <c r="E8" i="4"/>
  <c r="B8" i="4"/>
  <c r="F8" i="4"/>
  <c r="C8" i="4"/>
  <c r="G8" i="4"/>
  <c r="D8" i="1"/>
  <c r="D8" i="3"/>
  <c r="E8" i="1"/>
  <c r="E8" i="3"/>
  <c r="B8" i="1"/>
  <c r="B8" i="3"/>
  <c r="F8" i="1"/>
  <c r="F8" i="3"/>
  <c r="C8" i="1"/>
  <c r="C8" i="3"/>
  <c r="G8" i="1"/>
  <c r="G8" i="3"/>
</calcChain>
</file>

<file path=xl/sharedStrings.xml><?xml version="1.0" encoding="utf-8"?>
<sst xmlns="http://schemas.openxmlformats.org/spreadsheetml/2006/main" count="153" uniqueCount="73">
  <si>
    <t>P10</t>
  </si>
  <si>
    <t>P25</t>
  </si>
  <si>
    <t>P50</t>
  </si>
  <si>
    <t>P75</t>
  </si>
  <si>
    <t>P90</t>
  </si>
  <si>
    <t>R</t>
  </si>
  <si>
    <t>I</t>
  </si>
  <si>
    <t>A</t>
  </si>
  <si>
    <t>S</t>
  </si>
  <si>
    <t>O</t>
  </si>
  <si>
    <t>C</t>
  </si>
  <si>
    <t>BS1-J</t>
  </si>
  <si>
    <t>Totaalscore</t>
  </si>
  <si>
    <t>Gemiddelde</t>
  </si>
  <si>
    <t>Scores</t>
  </si>
  <si>
    <t>Item</t>
  </si>
  <si>
    <t>Score</t>
  </si>
  <si>
    <t>1. Dingen bouwen</t>
  </si>
  <si>
    <t>2. Tekeningen maken</t>
  </si>
  <si>
    <t>3. Met vrienden praten</t>
  </si>
  <si>
    <t>4. Dingen verkopen aan anderen</t>
  </si>
  <si>
    <t>5. Spijkers inslaan</t>
  </si>
  <si>
    <t>6. Zorgen dat je winst maakt</t>
  </si>
  <si>
    <t>7. Getallen optellen</t>
  </si>
  <si>
    <t>8. Iemand leren lezen</t>
  </si>
  <si>
    <t>9. Dieren bestuderen</t>
  </si>
  <si>
    <t>10. Groepsleider zijn</t>
  </si>
  <si>
    <t>11. Een uitnodiging ontwerpen</t>
  </si>
  <si>
    <t>12. Kijken hoe iets gebouwd wordt</t>
  </si>
  <si>
    <t>13. Een programma over wetenschap bekijken</t>
  </si>
  <si>
    <t>14. Een verhaal verzinnen</t>
  </si>
  <si>
    <t>15. Helpen anderen op hun gemak te voelen</t>
  </si>
  <si>
    <t>16. Zeggen wat anderen moeten doen</t>
  </si>
  <si>
    <t>17. Schaken</t>
  </si>
  <si>
    <t>18. Dingen tellen en sorteren</t>
  </si>
  <si>
    <t>19. Een speelgoedje repareren</t>
  </si>
  <si>
    <t>20. Door een microscoop kijken</t>
  </si>
  <si>
    <t>21. Iets uit klei maken</t>
  </si>
  <si>
    <t>22. Zieke mensen helpen</t>
  </si>
  <si>
    <t>23. Een gedicht schrijven</t>
  </si>
  <si>
    <t>24. In de leerlingenraad zitten</t>
  </si>
  <si>
    <t>25. Grafieken en diagrammen maken</t>
  </si>
  <si>
    <t>26. Kijken hoe iemand een TV herstelt</t>
  </si>
  <si>
    <t>27. Dingen mengen en kijken wat er gebeurt</t>
  </si>
  <si>
    <t>28. Zorgen voor jonge kinderen</t>
  </si>
  <si>
    <t>29. Dingen ordelijk houden</t>
  </si>
  <si>
    <t>30. Een kast ordenen</t>
  </si>
  <si>
    <t>Type</t>
  </si>
  <si>
    <t>Realistisch</t>
  </si>
  <si>
    <t>Intellectueel</t>
  </si>
  <si>
    <t>Artistiek</t>
  </si>
  <si>
    <t>Sociaal</t>
  </si>
  <si>
    <t>Ondernemend</t>
  </si>
  <si>
    <t>Conventioneel</t>
  </si>
  <si>
    <t>Naam:</t>
  </si>
  <si>
    <t>Datum:</t>
  </si>
  <si>
    <t>Afname door:</t>
  </si>
  <si>
    <t>Normeringen</t>
  </si>
  <si>
    <t>Begin 1ste jaar SO - jongens</t>
  </si>
  <si>
    <t>Begin 1ste jaar SO - meisjes</t>
  </si>
  <si>
    <t>Einde 2de jaar SO - jongens</t>
  </si>
  <si>
    <t>Einde 2de jaar SO - meisjes</t>
  </si>
  <si>
    <t>Ann Oniem</t>
  </si>
  <si>
    <t>C. Elbee</t>
  </si>
  <si>
    <t>Resultaten</t>
  </si>
  <si>
    <t>Referentiegroep:</t>
  </si>
  <si>
    <t>Let op: kies voor het diagram dat past bij de gekozen referentiegroep!</t>
  </si>
  <si>
    <r>
      <t xml:space="preserve"> </t>
    </r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ealistisch</t>
    </r>
  </si>
  <si>
    <r>
      <t xml:space="preserve"> 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ntellectueel</t>
    </r>
  </si>
  <si>
    <r>
      <t xml:space="preserve">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rtistiek</t>
    </r>
  </si>
  <si>
    <r>
      <t xml:space="preserve">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ociaal</t>
    </r>
  </si>
  <si>
    <r>
      <t xml:space="preserve">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ndernemend</t>
    </r>
  </si>
  <si>
    <r>
      <t xml:space="preserve">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onventioneel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</si>
</sst>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n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164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0" borderId="15" xfId="0" applyFont="1" applyBorder="1"/>
    <xf numFmtId="0" fontId="1" fillId="0" borderId="18" xfId="0" applyFont="1" applyBorder="1"/>
    <xf numFmtId="0" fontId="1" fillId="0" borderId="20" xfId="0" applyFont="1" applyBorder="1"/>
    <xf numFmtId="0" fontId="3" fillId="0" borderId="0" xfId="0" applyFont="1"/>
    <xf numFmtId="0" fontId="2" fillId="0" borderId="0" xfId="0" applyFont="1"/>
    <xf numFmtId="0" fontId="0" fillId="4" borderId="16" xfId="0" applyFill="1" applyBorder="1" applyAlignment="1" applyProtection="1">
      <alignment horizontal="left"/>
      <protection locked="0"/>
    </xf>
    <xf numFmtId="0" fontId="0" fillId="4" borderId="17" xfId="0" applyFill="1" applyBorder="1" applyAlignment="1" applyProtection="1">
      <alignment horizontal="left"/>
      <protection locked="0"/>
    </xf>
    <xf numFmtId="14" fontId="0" fillId="4" borderId="0" xfId="0" applyNumberFormat="1" applyFill="1" applyBorder="1" applyAlignment="1" applyProtection="1">
      <alignment horizontal="left"/>
      <protection locked="0"/>
    </xf>
    <xf numFmtId="0" fontId="0" fillId="4" borderId="19" xfId="0" applyFill="1" applyBorder="1" applyAlignment="1" applyProtection="1">
      <alignment horizontal="left"/>
      <protection locked="0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21" xfId="0" applyFill="1" applyBorder="1" applyAlignment="1" applyProtection="1">
      <alignment horizontal="left"/>
      <protection locked="0"/>
    </xf>
    <xf numFmtId="0" fontId="0" fillId="4" borderId="22" xfId="0" applyFill="1" applyBorder="1" applyAlignment="1" applyProtection="1">
      <alignment horizontal="left"/>
      <protection locked="0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6" borderId="16" xfId="0" applyFill="1" applyBorder="1" applyAlignment="1" applyProtection="1">
      <alignment horizontal="left"/>
      <protection locked="0"/>
    </xf>
    <xf numFmtId="0" fontId="0" fillId="6" borderId="17" xfId="0" applyFill="1" applyBorder="1" applyAlignment="1" applyProtection="1">
      <alignment horizontal="left"/>
      <protection locked="0"/>
    </xf>
    <xf numFmtId="14" fontId="0" fillId="6" borderId="0" xfId="0" applyNumberFormat="1" applyFill="1" applyBorder="1" applyAlignment="1" applyProtection="1">
      <alignment horizontal="left"/>
      <protection locked="0"/>
    </xf>
    <xf numFmtId="0" fontId="0" fillId="6" borderId="19" xfId="0" applyFill="1" applyBorder="1" applyAlignment="1" applyProtection="1">
      <alignment horizontal="left"/>
      <protection locked="0"/>
    </xf>
    <xf numFmtId="0" fontId="0" fillId="6" borderId="0" xfId="0" applyFill="1" applyBorder="1" applyAlignment="1" applyProtection="1">
      <alignment horizontal="left"/>
      <protection locked="0"/>
    </xf>
    <xf numFmtId="0" fontId="0" fillId="6" borderId="21" xfId="0" applyFill="1" applyBorder="1" applyAlignment="1" applyProtection="1">
      <alignment horizontal="left"/>
      <protection locked="0"/>
    </xf>
    <xf numFmtId="0" fontId="0" fillId="6" borderId="22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4B732F"/>
      <color rgb="FF5C8E3A"/>
      <color rgb="FF70AD47"/>
      <color rgb="FF1F4E79"/>
      <color rgb="FF7DAFDD"/>
      <color rgb="FF5B9BD5"/>
      <color rgb="FF88B6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>
                <a:solidFill>
                  <a:schemeClr val="tx1"/>
                </a:solidFill>
              </a:rPr>
              <a:t>Begin eerste leerjaar SO - jongens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0.20894756746879928"/>
          <c:y val="0.219083279535184"/>
          <c:w val="0.59721532649757147"/>
          <c:h val="0.71442220787604904"/>
        </c:manualLayout>
      </c:layout>
      <c:radarChart>
        <c:radarStyle val="filled"/>
        <c:varyColors val="0"/>
        <c:ser>
          <c:idx val="0"/>
          <c:order val="0"/>
          <c:tx>
            <c:strRef>
              <c:f>'Begin 1SO jongens'!$A$3</c:f>
              <c:strCache>
                <c:ptCount val="1"/>
                <c:pt idx="0">
                  <c:v>P90</c:v>
                </c:pt>
              </c:strCache>
            </c:strRef>
          </c:tx>
          <c:spPr>
            <a:solidFill>
              <a:srgbClr val="1F4E79">
                <a:alpha val="25098"/>
              </a:srgbClr>
            </a:solidFill>
            <a:ln>
              <a:noFill/>
            </a:ln>
            <a:effectLst/>
          </c:spPr>
          <c:cat>
            <c:strRef>
              <c:f>'Begin 1SO jongens'!$B$2:$G$2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'Begin 1SO jongens'!$B$3:$G$3</c:f>
              <c:numCache>
                <c:formatCode>0.0</c:formatCode>
                <c:ptCount val="6"/>
                <c:pt idx="0">
                  <c:v>4.5999999999999996</c:v>
                </c:pt>
                <c:pt idx="1">
                  <c:v>4.4000000000000004</c:v>
                </c:pt>
                <c:pt idx="2">
                  <c:v>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8-4065-B111-ED223B3F5866}"/>
            </c:ext>
          </c:extLst>
        </c:ser>
        <c:ser>
          <c:idx val="1"/>
          <c:order val="1"/>
          <c:tx>
            <c:strRef>
              <c:f>'Begin 1SO jongens'!$A$4</c:f>
              <c:strCache>
                <c:ptCount val="1"/>
                <c:pt idx="0">
                  <c:v>P75</c:v>
                </c:pt>
              </c:strCache>
            </c:strRef>
          </c:tx>
          <c:spPr>
            <a:solidFill>
              <a:srgbClr val="1F4E79">
                <a:alpha val="25098"/>
              </a:srgbClr>
            </a:solidFill>
            <a:ln>
              <a:noFill/>
            </a:ln>
            <a:effectLst/>
          </c:spPr>
          <c:cat>
            <c:strRef>
              <c:f>'Begin 1SO jongens'!$B$2:$G$2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'Begin 1SO jongens'!$B$4:$G$4</c:f>
              <c:numCache>
                <c:formatCode>0.0</c:formatCode>
                <c:ptCount val="6"/>
                <c:pt idx="0">
                  <c:v>4</c:v>
                </c:pt>
                <c:pt idx="1">
                  <c:v>4</c:v>
                </c:pt>
                <c:pt idx="2">
                  <c:v>3.6</c:v>
                </c:pt>
                <c:pt idx="3">
                  <c:v>4</c:v>
                </c:pt>
                <c:pt idx="4">
                  <c:v>3.8</c:v>
                </c:pt>
                <c:pt idx="5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8-4065-B111-ED223B3F5866}"/>
            </c:ext>
          </c:extLst>
        </c:ser>
        <c:ser>
          <c:idx val="2"/>
          <c:order val="2"/>
          <c:tx>
            <c:strRef>
              <c:f>'Begin 1SO jongens'!$A$5</c:f>
              <c:strCache>
                <c:ptCount val="1"/>
                <c:pt idx="0">
                  <c:v>P50</c:v>
                </c:pt>
              </c:strCache>
            </c:strRef>
          </c:tx>
          <c:spPr>
            <a:solidFill>
              <a:srgbClr val="1F4E79">
                <a:alpha val="25098"/>
              </a:srgbClr>
            </a:solidFill>
            <a:ln>
              <a:noFill/>
            </a:ln>
            <a:effectLst/>
          </c:spPr>
          <c:cat>
            <c:strRef>
              <c:f>'Begin 1SO jongens'!$B$2:$G$2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'Begin 1SO jongens'!$B$5:$G$5</c:f>
              <c:numCache>
                <c:formatCode>0.0</c:formatCode>
                <c:ptCount val="6"/>
                <c:pt idx="0">
                  <c:v>3.4</c:v>
                </c:pt>
                <c:pt idx="1">
                  <c:v>3.4</c:v>
                </c:pt>
                <c:pt idx="2">
                  <c:v>3</c:v>
                </c:pt>
                <c:pt idx="3">
                  <c:v>3.6</c:v>
                </c:pt>
                <c:pt idx="4">
                  <c:v>3.4</c:v>
                </c:pt>
                <c:pt idx="5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8-4065-B111-ED223B3F5866}"/>
            </c:ext>
          </c:extLst>
        </c:ser>
        <c:ser>
          <c:idx val="3"/>
          <c:order val="3"/>
          <c:tx>
            <c:strRef>
              <c:f>'Begin 1SO jongens'!$A$6</c:f>
              <c:strCache>
                <c:ptCount val="1"/>
                <c:pt idx="0">
                  <c:v>P25</c:v>
                </c:pt>
              </c:strCache>
            </c:strRef>
          </c:tx>
          <c:spPr>
            <a:solidFill>
              <a:srgbClr val="1F4E79">
                <a:alpha val="25098"/>
              </a:srgbClr>
            </a:solidFill>
            <a:ln>
              <a:noFill/>
            </a:ln>
            <a:effectLst/>
          </c:spPr>
          <c:cat>
            <c:strRef>
              <c:f>'Begin 1SO jongens'!$B$2:$G$2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'Begin 1SO jongens'!$B$6:$G$6</c:f>
              <c:numCache>
                <c:formatCode>0.0</c:formatCode>
                <c:ptCount val="6"/>
                <c:pt idx="0">
                  <c:v>2.8</c:v>
                </c:pt>
                <c:pt idx="1">
                  <c:v>2.8</c:v>
                </c:pt>
                <c:pt idx="2">
                  <c:v>2.4</c:v>
                </c:pt>
                <c:pt idx="3">
                  <c:v>3</c:v>
                </c:pt>
                <c:pt idx="4">
                  <c:v>2.8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78-4065-B111-ED223B3F5866}"/>
            </c:ext>
          </c:extLst>
        </c:ser>
        <c:ser>
          <c:idx val="4"/>
          <c:order val="4"/>
          <c:tx>
            <c:strRef>
              <c:f>'Begin 1SO jongens'!$A$7</c:f>
              <c:strCache>
                <c:ptCount val="1"/>
                <c:pt idx="0">
                  <c:v>P10</c:v>
                </c:pt>
              </c:strCache>
            </c:strRef>
          </c:tx>
          <c:spPr>
            <a:solidFill>
              <a:srgbClr val="1F4E79">
                <a:alpha val="25098"/>
              </a:srgbClr>
            </a:solidFill>
            <a:ln>
              <a:noFill/>
            </a:ln>
            <a:effectLst/>
          </c:spPr>
          <c:cat>
            <c:strRef>
              <c:f>'Begin 1SO jongens'!$B$2:$G$2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'Begin 1SO jongens'!$B$7:$G$7</c:f>
              <c:numCache>
                <c:formatCode>0.0</c:formatCode>
                <c:ptCount val="6"/>
                <c:pt idx="0">
                  <c:v>2.2000000000000002</c:v>
                </c:pt>
                <c:pt idx="1">
                  <c:v>2.4</c:v>
                </c:pt>
                <c:pt idx="2">
                  <c:v>2</c:v>
                </c:pt>
                <c:pt idx="3">
                  <c:v>2.6</c:v>
                </c:pt>
                <c:pt idx="4">
                  <c:v>2.4</c:v>
                </c:pt>
                <c:pt idx="5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78-4065-B111-ED223B3F5866}"/>
            </c:ext>
          </c:extLst>
        </c:ser>
        <c:ser>
          <c:idx val="5"/>
          <c:order val="5"/>
          <c:tx>
            <c:strRef>
              <c:f>'Begin 1SO jongens'!$A$8</c:f>
              <c:strCache>
                <c:ptCount val="1"/>
                <c:pt idx="0">
                  <c:v>Scores</c:v>
                </c:pt>
              </c:strCache>
            </c:strRef>
          </c:tx>
          <c:spPr>
            <a:noFill/>
            <a:ln w="19050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cat>
            <c:strRef>
              <c:f>'Begin 1SO jongens'!$B$2:$G$2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'Begin 1SO jongens'!$B$8:$G$8</c:f>
              <c:numCache>
                <c:formatCode>0.0</c:formatCode>
                <c:ptCount val="6"/>
                <c:pt idx="0">
                  <c:v>3</c:v>
                </c:pt>
                <c:pt idx="1">
                  <c:v>4</c:v>
                </c:pt>
                <c:pt idx="2">
                  <c:v>2.8</c:v>
                </c:pt>
                <c:pt idx="3">
                  <c:v>3.4</c:v>
                </c:pt>
                <c:pt idx="4">
                  <c:v>3</c:v>
                </c:pt>
                <c:pt idx="5" formatCode="General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78-4065-B111-ED223B3F5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56344"/>
        <c:axId val="331383936"/>
      </c:radarChart>
      <c:catAx>
        <c:axId val="43065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Josefin Sans" panose="00000500000000000000" pitchFamily="2" charset="0"/>
                <a:ea typeface="+mn-ea"/>
                <a:cs typeface="+mn-cs"/>
              </a:defRPr>
            </a:pPr>
            <a:endParaRPr lang="nl-BE"/>
          </a:p>
        </c:txPr>
        <c:crossAx val="331383936"/>
        <c:crosses val="autoZero"/>
        <c:auto val="1"/>
        <c:lblAlgn val="ctr"/>
        <c:lblOffset val="100"/>
        <c:noMultiLvlLbl val="0"/>
      </c:catAx>
      <c:valAx>
        <c:axId val="331383936"/>
        <c:scaling>
          <c:orientation val="minMax"/>
          <c:min val="1"/>
        </c:scaling>
        <c:delete val="0"/>
        <c:axPos val="l"/>
        <c:majorGridlines>
          <c:spPr>
            <a:ln w="6350" cap="flat" cmpd="sng" algn="ctr">
              <a:solidFill>
                <a:schemeClr val="tx2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in"/>
        <c:minorTickMark val="none"/>
        <c:tickLblPos val="nextTo"/>
        <c:spPr>
          <a:noFill/>
          <a:ln cap="flat">
            <a:solidFill>
              <a:schemeClr val="tx1"/>
            </a:solidFill>
            <a:headEnd type="non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3065634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>
                <a:solidFill>
                  <a:schemeClr val="tx1"/>
                </a:solidFill>
              </a:rPr>
              <a:t>Begin eerste leerjaar SO - meisjes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0.20894756746879928"/>
          <c:y val="0.219083279535184"/>
          <c:w val="0.59721532649757147"/>
          <c:h val="0.71442220787604904"/>
        </c:manualLayout>
      </c:layout>
      <c:radarChart>
        <c:radarStyle val="filled"/>
        <c:varyColors val="0"/>
        <c:ser>
          <c:idx val="0"/>
          <c:order val="0"/>
          <c:tx>
            <c:strRef>
              <c:f>'Begin 1SO meisjes'!$A$3</c:f>
              <c:strCache>
                <c:ptCount val="1"/>
                <c:pt idx="0">
                  <c:v>P90</c:v>
                </c:pt>
              </c:strCache>
            </c:strRef>
          </c:tx>
          <c:spPr>
            <a:solidFill>
              <a:srgbClr val="4B732F">
                <a:alpha val="24706"/>
              </a:srgbClr>
            </a:solidFill>
            <a:ln>
              <a:noFill/>
            </a:ln>
            <a:effectLst/>
          </c:spPr>
          <c:cat>
            <c:strRef>
              <c:f>'Begin 1SO meisjes'!$B$2:$G$2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'Begin 1SO meisjes'!$B$3:$G$3</c:f>
              <c:numCache>
                <c:formatCode>0.0</c:formatCode>
                <c:ptCount val="6"/>
                <c:pt idx="0">
                  <c:v>1.6</c:v>
                </c:pt>
                <c:pt idx="1">
                  <c:v>2</c:v>
                </c:pt>
                <c:pt idx="2">
                  <c:v>2.6</c:v>
                </c:pt>
                <c:pt idx="3">
                  <c:v>3.2</c:v>
                </c:pt>
                <c:pt idx="4">
                  <c:v>2.2000000000000002</c:v>
                </c:pt>
                <c:pt idx="5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8-47B9-8C3B-157508E3FAD9}"/>
            </c:ext>
          </c:extLst>
        </c:ser>
        <c:ser>
          <c:idx val="1"/>
          <c:order val="1"/>
          <c:tx>
            <c:strRef>
              <c:f>'Begin 1SO meisjes'!$A$4</c:f>
              <c:strCache>
                <c:ptCount val="1"/>
                <c:pt idx="0">
                  <c:v>P75</c:v>
                </c:pt>
              </c:strCache>
            </c:strRef>
          </c:tx>
          <c:spPr>
            <a:solidFill>
              <a:srgbClr val="4B732F">
                <a:alpha val="24706"/>
              </a:srgbClr>
            </a:solidFill>
            <a:ln>
              <a:noFill/>
            </a:ln>
            <a:effectLst/>
          </c:spPr>
          <c:cat>
            <c:strRef>
              <c:f>'Begin 1SO meisjes'!$B$2:$G$2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'Begin 1SO meisjes'!$B$4:$G$4</c:f>
              <c:numCache>
                <c:formatCode>0.0</c:formatCode>
                <c:ptCount val="6"/>
                <c:pt idx="0">
                  <c:v>2</c:v>
                </c:pt>
                <c:pt idx="1">
                  <c:v>2.6</c:v>
                </c:pt>
                <c:pt idx="2">
                  <c:v>3.2</c:v>
                </c:pt>
                <c:pt idx="3">
                  <c:v>3.6</c:v>
                </c:pt>
                <c:pt idx="4">
                  <c:v>2.6</c:v>
                </c:pt>
                <c:pt idx="5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8-47B9-8C3B-157508E3FAD9}"/>
            </c:ext>
          </c:extLst>
        </c:ser>
        <c:ser>
          <c:idx val="2"/>
          <c:order val="2"/>
          <c:tx>
            <c:strRef>
              <c:f>'Begin 1SO meisjes'!$A$5</c:f>
              <c:strCache>
                <c:ptCount val="1"/>
                <c:pt idx="0">
                  <c:v>P50</c:v>
                </c:pt>
              </c:strCache>
            </c:strRef>
          </c:tx>
          <c:spPr>
            <a:solidFill>
              <a:srgbClr val="4B732F">
                <a:alpha val="24706"/>
              </a:srgbClr>
            </a:solidFill>
            <a:ln>
              <a:noFill/>
            </a:ln>
            <a:effectLst/>
          </c:spPr>
          <c:cat>
            <c:strRef>
              <c:f>'Begin 1SO meisjes'!$B$2:$G$2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'Begin 1SO meisjes'!$B$5:$G$5</c:f>
              <c:numCache>
                <c:formatCode>0.0</c:formatCode>
                <c:ptCount val="6"/>
                <c:pt idx="0">
                  <c:v>2.6</c:v>
                </c:pt>
                <c:pt idx="1">
                  <c:v>3</c:v>
                </c:pt>
                <c:pt idx="2">
                  <c:v>3.7</c:v>
                </c:pt>
                <c:pt idx="3">
                  <c:v>4</c:v>
                </c:pt>
                <c:pt idx="4">
                  <c:v>3.2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88-47B9-8C3B-157508E3FAD9}"/>
            </c:ext>
          </c:extLst>
        </c:ser>
        <c:ser>
          <c:idx val="3"/>
          <c:order val="3"/>
          <c:tx>
            <c:strRef>
              <c:f>'Begin 1SO meisjes'!$A$6</c:f>
              <c:strCache>
                <c:ptCount val="1"/>
                <c:pt idx="0">
                  <c:v>P25</c:v>
                </c:pt>
              </c:strCache>
            </c:strRef>
          </c:tx>
          <c:spPr>
            <a:solidFill>
              <a:srgbClr val="4B732F">
                <a:alpha val="24706"/>
              </a:srgbClr>
            </a:solidFill>
            <a:ln>
              <a:noFill/>
            </a:ln>
            <a:effectLst/>
          </c:spPr>
          <c:cat>
            <c:strRef>
              <c:f>'Begin 1SO meisjes'!$B$2:$G$2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'Begin 1SO meisjes'!$B$6:$G$6</c:f>
              <c:numCache>
                <c:formatCode>0.0</c:formatCode>
                <c:ptCount val="6"/>
                <c:pt idx="0">
                  <c:v>3.2</c:v>
                </c:pt>
                <c:pt idx="1">
                  <c:v>3.6</c:v>
                </c:pt>
                <c:pt idx="2">
                  <c:v>4.2</c:v>
                </c:pt>
                <c:pt idx="3">
                  <c:v>4.4000000000000004</c:v>
                </c:pt>
                <c:pt idx="4">
                  <c:v>3.6</c:v>
                </c:pt>
                <c:pt idx="5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88-47B9-8C3B-157508E3FAD9}"/>
            </c:ext>
          </c:extLst>
        </c:ser>
        <c:ser>
          <c:idx val="4"/>
          <c:order val="4"/>
          <c:tx>
            <c:strRef>
              <c:f>'Begin 1SO meisjes'!$A$7</c:f>
              <c:strCache>
                <c:ptCount val="1"/>
                <c:pt idx="0">
                  <c:v>P10</c:v>
                </c:pt>
              </c:strCache>
            </c:strRef>
          </c:tx>
          <c:spPr>
            <a:solidFill>
              <a:srgbClr val="4B732F">
                <a:alpha val="24706"/>
              </a:srgbClr>
            </a:solidFill>
            <a:ln>
              <a:noFill/>
            </a:ln>
            <a:effectLst/>
          </c:spPr>
          <c:cat>
            <c:strRef>
              <c:f>'Begin 1SO meisjes'!$B$2:$G$2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'Begin 1SO meisjes'!$B$7:$G$7</c:f>
              <c:numCache>
                <c:formatCode>0.0</c:formatCode>
                <c:ptCount val="6"/>
                <c:pt idx="0">
                  <c:v>3.8</c:v>
                </c:pt>
                <c:pt idx="1">
                  <c:v>4.2</c:v>
                </c:pt>
                <c:pt idx="2">
                  <c:v>4.5999999999999996</c:v>
                </c:pt>
                <c:pt idx="3">
                  <c:v>4.8</c:v>
                </c:pt>
                <c:pt idx="4">
                  <c:v>4.2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88-47B9-8C3B-157508E3FAD9}"/>
            </c:ext>
          </c:extLst>
        </c:ser>
        <c:ser>
          <c:idx val="5"/>
          <c:order val="5"/>
          <c:tx>
            <c:strRef>
              <c:f>'Begin 1SO meisjes'!$A$8</c:f>
              <c:strCache>
                <c:ptCount val="1"/>
                <c:pt idx="0">
                  <c:v>Scores</c:v>
                </c:pt>
              </c:strCache>
            </c:strRef>
          </c:tx>
          <c:spPr>
            <a:noFill/>
            <a:ln w="19050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cat>
            <c:strRef>
              <c:f>'Begin 1SO meisjes'!$B$2:$G$2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'Begin 1SO meisjes'!$B$8:$G$8</c:f>
              <c:numCache>
                <c:formatCode>0.0</c:formatCode>
                <c:ptCount val="6"/>
                <c:pt idx="0">
                  <c:v>3</c:v>
                </c:pt>
                <c:pt idx="1">
                  <c:v>4</c:v>
                </c:pt>
                <c:pt idx="2">
                  <c:v>2.8</c:v>
                </c:pt>
                <c:pt idx="3">
                  <c:v>3.4</c:v>
                </c:pt>
                <c:pt idx="4">
                  <c:v>3</c:v>
                </c:pt>
                <c:pt idx="5" formatCode="General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88-47B9-8C3B-157508E3F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56344"/>
        <c:axId val="331383936"/>
      </c:radarChart>
      <c:catAx>
        <c:axId val="43065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Josefin Sans" panose="00000500000000000000" pitchFamily="2" charset="0"/>
                <a:ea typeface="+mn-ea"/>
                <a:cs typeface="+mn-cs"/>
              </a:defRPr>
            </a:pPr>
            <a:endParaRPr lang="nl-BE"/>
          </a:p>
        </c:txPr>
        <c:crossAx val="331383936"/>
        <c:crosses val="autoZero"/>
        <c:auto val="1"/>
        <c:lblAlgn val="ctr"/>
        <c:lblOffset val="100"/>
        <c:noMultiLvlLbl val="0"/>
      </c:catAx>
      <c:valAx>
        <c:axId val="331383936"/>
        <c:scaling>
          <c:orientation val="minMax"/>
          <c:min val="1"/>
        </c:scaling>
        <c:delete val="0"/>
        <c:axPos val="l"/>
        <c:majorGridlines>
          <c:spPr>
            <a:ln w="6350" cap="flat" cmpd="sng" algn="ctr">
              <a:solidFill>
                <a:schemeClr val="tx2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in"/>
        <c:minorTickMark val="none"/>
        <c:tickLblPos val="nextTo"/>
        <c:spPr>
          <a:noFill/>
          <a:ln cap="flat">
            <a:solidFill>
              <a:schemeClr val="tx1"/>
            </a:solidFill>
            <a:headEnd type="non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3065634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>
                <a:solidFill>
                  <a:schemeClr val="tx1"/>
                </a:solidFill>
              </a:rPr>
              <a:t>Einde tweede leerjaar SO - jongens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0.20894756746879928"/>
          <c:y val="0.219083279535184"/>
          <c:w val="0.59721532649757147"/>
          <c:h val="0.71442220787604904"/>
        </c:manualLayout>
      </c:layout>
      <c:radarChart>
        <c:radarStyle val="filled"/>
        <c:varyColors val="0"/>
        <c:ser>
          <c:idx val="0"/>
          <c:order val="0"/>
          <c:tx>
            <c:strRef>
              <c:f>'Einde 2SO jongens'!$A$3</c:f>
              <c:strCache>
                <c:ptCount val="1"/>
                <c:pt idx="0">
                  <c:v>P90</c:v>
                </c:pt>
              </c:strCache>
            </c:strRef>
          </c:tx>
          <c:spPr>
            <a:solidFill>
              <a:srgbClr val="1F4E79">
                <a:alpha val="25098"/>
              </a:srgbClr>
            </a:solidFill>
            <a:ln>
              <a:noFill/>
            </a:ln>
            <a:effectLst/>
          </c:spPr>
          <c:cat>
            <c:strRef>
              <c:f>'Einde 2SO jongens'!$B$2:$G$2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'Einde 2SO jongens'!$B$3:$G$3</c:f>
              <c:numCache>
                <c:formatCode>0.0</c:formatCode>
                <c:ptCount val="6"/>
                <c:pt idx="0">
                  <c:v>1.8</c:v>
                </c:pt>
                <c:pt idx="1">
                  <c:v>2</c:v>
                </c:pt>
                <c:pt idx="2">
                  <c:v>1.6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8-45AC-BDD5-E0DB575BA9E7}"/>
            </c:ext>
          </c:extLst>
        </c:ser>
        <c:ser>
          <c:idx val="1"/>
          <c:order val="1"/>
          <c:tx>
            <c:strRef>
              <c:f>'Einde 2SO jongens'!$A$4</c:f>
              <c:strCache>
                <c:ptCount val="1"/>
                <c:pt idx="0">
                  <c:v>P75</c:v>
                </c:pt>
              </c:strCache>
            </c:strRef>
          </c:tx>
          <c:spPr>
            <a:solidFill>
              <a:srgbClr val="1F4E79">
                <a:alpha val="25098"/>
              </a:srgbClr>
            </a:solidFill>
            <a:ln>
              <a:noFill/>
            </a:ln>
            <a:effectLst/>
          </c:spPr>
          <c:cat>
            <c:strRef>
              <c:f>'Einde 2SO jongens'!$B$2:$G$2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'Einde 2SO jongens'!$B$4:$G$4</c:f>
              <c:numCache>
                <c:formatCode>0.0</c:formatCode>
                <c:ptCount val="6"/>
                <c:pt idx="0">
                  <c:v>2.6</c:v>
                </c:pt>
                <c:pt idx="1">
                  <c:v>2.6</c:v>
                </c:pt>
                <c:pt idx="2">
                  <c:v>2.2000000000000002</c:v>
                </c:pt>
                <c:pt idx="3">
                  <c:v>2.6</c:v>
                </c:pt>
                <c:pt idx="4">
                  <c:v>2.6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F8-45AC-BDD5-E0DB575BA9E7}"/>
            </c:ext>
          </c:extLst>
        </c:ser>
        <c:ser>
          <c:idx val="2"/>
          <c:order val="2"/>
          <c:tx>
            <c:strRef>
              <c:f>'Einde 2SO jongens'!$A$5</c:f>
              <c:strCache>
                <c:ptCount val="1"/>
                <c:pt idx="0">
                  <c:v>P50</c:v>
                </c:pt>
              </c:strCache>
            </c:strRef>
          </c:tx>
          <c:spPr>
            <a:solidFill>
              <a:srgbClr val="1F4E79">
                <a:alpha val="25098"/>
              </a:srgbClr>
            </a:solidFill>
            <a:ln>
              <a:noFill/>
            </a:ln>
            <a:effectLst/>
          </c:spPr>
          <c:cat>
            <c:strRef>
              <c:f>'Einde 2SO jongens'!$B$2:$G$2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'Einde 2SO jongens'!$B$5:$G$5</c:f>
              <c:numCache>
                <c:formatCode>0.0</c:formatCode>
                <c:ptCount val="6"/>
                <c:pt idx="0">
                  <c:v>3.2</c:v>
                </c:pt>
                <c:pt idx="1">
                  <c:v>3.2</c:v>
                </c:pt>
                <c:pt idx="2">
                  <c:v>2.8</c:v>
                </c:pt>
                <c:pt idx="3">
                  <c:v>3.2</c:v>
                </c:pt>
                <c:pt idx="4">
                  <c:v>3.2</c:v>
                </c:pt>
                <c:pt idx="5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F8-45AC-BDD5-E0DB575BA9E7}"/>
            </c:ext>
          </c:extLst>
        </c:ser>
        <c:ser>
          <c:idx val="3"/>
          <c:order val="3"/>
          <c:tx>
            <c:strRef>
              <c:f>'Einde 2SO jongens'!$A$6</c:f>
              <c:strCache>
                <c:ptCount val="1"/>
                <c:pt idx="0">
                  <c:v>P25</c:v>
                </c:pt>
              </c:strCache>
            </c:strRef>
          </c:tx>
          <c:spPr>
            <a:solidFill>
              <a:srgbClr val="1F4E79">
                <a:alpha val="25098"/>
              </a:srgbClr>
            </a:solidFill>
            <a:ln>
              <a:noFill/>
            </a:ln>
            <a:effectLst/>
          </c:spPr>
          <c:cat>
            <c:strRef>
              <c:f>'Einde 2SO jongens'!$B$2:$G$2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'Einde 2SO jongens'!$B$6:$G$6</c:f>
              <c:numCache>
                <c:formatCode>0.0</c:formatCode>
                <c:ptCount val="6"/>
                <c:pt idx="0">
                  <c:v>3.8</c:v>
                </c:pt>
                <c:pt idx="1">
                  <c:v>3.8</c:v>
                </c:pt>
                <c:pt idx="2">
                  <c:v>3.4</c:v>
                </c:pt>
                <c:pt idx="3">
                  <c:v>3.8</c:v>
                </c:pt>
                <c:pt idx="4">
                  <c:v>3.8</c:v>
                </c:pt>
                <c:pt idx="5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F8-45AC-BDD5-E0DB575BA9E7}"/>
            </c:ext>
          </c:extLst>
        </c:ser>
        <c:ser>
          <c:idx val="4"/>
          <c:order val="4"/>
          <c:tx>
            <c:strRef>
              <c:f>'Einde 2SO jongens'!$A$7</c:f>
              <c:strCache>
                <c:ptCount val="1"/>
                <c:pt idx="0">
                  <c:v>P10</c:v>
                </c:pt>
              </c:strCache>
            </c:strRef>
          </c:tx>
          <c:spPr>
            <a:solidFill>
              <a:srgbClr val="1F4E79">
                <a:alpha val="25098"/>
              </a:srgbClr>
            </a:solidFill>
            <a:ln>
              <a:noFill/>
            </a:ln>
            <a:effectLst/>
          </c:spPr>
          <c:cat>
            <c:strRef>
              <c:f>'Einde 2SO jongens'!$B$2:$G$2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'Einde 2SO jongens'!$B$7:$G$7</c:f>
              <c:numCache>
                <c:formatCode>0.0</c:formatCode>
                <c:ptCount val="6"/>
                <c:pt idx="0">
                  <c:v>4.4000000000000004</c:v>
                </c:pt>
                <c:pt idx="1">
                  <c:v>4.4000000000000004</c:v>
                </c:pt>
                <c:pt idx="2">
                  <c:v>4</c:v>
                </c:pt>
                <c:pt idx="3">
                  <c:v>4.4000000000000004</c:v>
                </c:pt>
                <c:pt idx="4">
                  <c:v>4.2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F8-45AC-BDD5-E0DB575BA9E7}"/>
            </c:ext>
          </c:extLst>
        </c:ser>
        <c:ser>
          <c:idx val="5"/>
          <c:order val="5"/>
          <c:tx>
            <c:strRef>
              <c:f>'Einde 2SO jongens'!$A$8</c:f>
              <c:strCache>
                <c:ptCount val="1"/>
                <c:pt idx="0">
                  <c:v>Scores</c:v>
                </c:pt>
              </c:strCache>
            </c:strRef>
          </c:tx>
          <c:spPr>
            <a:noFill/>
            <a:ln w="19050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cat>
            <c:strRef>
              <c:f>'Einde 2SO jongens'!$B$2:$G$2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'Einde 2SO jongens'!$B$8:$G$8</c:f>
              <c:numCache>
                <c:formatCode>0.0</c:formatCode>
                <c:ptCount val="6"/>
                <c:pt idx="0">
                  <c:v>3</c:v>
                </c:pt>
                <c:pt idx="1">
                  <c:v>4</c:v>
                </c:pt>
                <c:pt idx="2">
                  <c:v>2.8</c:v>
                </c:pt>
                <c:pt idx="3">
                  <c:v>3.4</c:v>
                </c:pt>
                <c:pt idx="4">
                  <c:v>3</c:v>
                </c:pt>
                <c:pt idx="5" formatCode="General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F8-45AC-BDD5-E0DB575BA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56344"/>
        <c:axId val="331383936"/>
      </c:radarChart>
      <c:catAx>
        <c:axId val="43065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Josefin Sans" panose="00000500000000000000" pitchFamily="2" charset="0"/>
                <a:ea typeface="+mn-ea"/>
                <a:cs typeface="+mn-cs"/>
              </a:defRPr>
            </a:pPr>
            <a:endParaRPr lang="nl-BE"/>
          </a:p>
        </c:txPr>
        <c:crossAx val="331383936"/>
        <c:crosses val="autoZero"/>
        <c:auto val="1"/>
        <c:lblAlgn val="ctr"/>
        <c:lblOffset val="100"/>
        <c:noMultiLvlLbl val="0"/>
      </c:catAx>
      <c:valAx>
        <c:axId val="331383936"/>
        <c:scaling>
          <c:orientation val="minMax"/>
          <c:min val="1"/>
        </c:scaling>
        <c:delete val="0"/>
        <c:axPos val="l"/>
        <c:majorGridlines>
          <c:spPr>
            <a:ln w="6350" cap="flat" cmpd="sng" algn="ctr">
              <a:solidFill>
                <a:schemeClr val="tx2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in"/>
        <c:minorTickMark val="none"/>
        <c:tickLblPos val="nextTo"/>
        <c:spPr>
          <a:noFill/>
          <a:ln cap="flat">
            <a:solidFill>
              <a:schemeClr val="tx1"/>
            </a:solidFill>
            <a:headEnd type="non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3065634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>
                <a:solidFill>
                  <a:schemeClr val="tx1"/>
                </a:solidFill>
              </a:rPr>
              <a:t>Einde tweede leerjaar SO - meisjes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0.20894756746879928"/>
          <c:y val="0.219083279535184"/>
          <c:w val="0.59721532649757147"/>
          <c:h val="0.71442220787604904"/>
        </c:manualLayout>
      </c:layout>
      <c:radarChart>
        <c:radarStyle val="filled"/>
        <c:varyColors val="0"/>
        <c:ser>
          <c:idx val="0"/>
          <c:order val="0"/>
          <c:tx>
            <c:strRef>
              <c:f>'Einde 2SO meisjes'!$A$3</c:f>
              <c:strCache>
                <c:ptCount val="1"/>
                <c:pt idx="0">
                  <c:v>P90</c:v>
                </c:pt>
              </c:strCache>
            </c:strRef>
          </c:tx>
          <c:spPr>
            <a:solidFill>
              <a:srgbClr val="4B732F">
                <a:alpha val="24706"/>
              </a:srgbClr>
            </a:solidFill>
            <a:ln>
              <a:noFill/>
            </a:ln>
            <a:effectLst/>
          </c:spPr>
          <c:cat>
            <c:strRef>
              <c:f>'Einde 2SO meisjes'!$B$2:$G$2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'Einde 2SO meisjes'!$B$3:$G$3</c:f>
              <c:numCache>
                <c:formatCode>0.0</c:formatCode>
                <c:ptCount val="6"/>
                <c:pt idx="0">
                  <c:v>1.2</c:v>
                </c:pt>
                <c:pt idx="1">
                  <c:v>1.8</c:v>
                </c:pt>
                <c:pt idx="2">
                  <c:v>2.2000000000000002</c:v>
                </c:pt>
                <c:pt idx="3">
                  <c:v>2.8</c:v>
                </c:pt>
                <c:pt idx="4">
                  <c:v>1.8</c:v>
                </c:pt>
                <c:pt idx="5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2-4777-92AA-D2CCB7AC8719}"/>
            </c:ext>
          </c:extLst>
        </c:ser>
        <c:ser>
          <c:idx val="1"/>
          <c:order val="1"/>
          <c:tx>
            <c:strRef>
              <c:f>'Einde 2SO meisjes'!$A$4</c:f>
              <c:strCache>
                <c:ptCount val="1"/>
                <c:pt idx="0">
                  <c:v>P75</c:v>
                </c:pt>
              </c:strCache>
            </c:strRef>
          </c:tx>
          <c:spPr>
            <a:solidFill>
              <a:srgbClr val="4B732F">
                <a:alpha val="24706"/>
              </a:srgbClr>
            </a:solidFill>
            <a:ln>
              <a:noFill/>
            </a:ln>
            <a:effectLst/>
          </c:spPr>
          <c:cat>
            <c:strRef>
              <c:f>'Einde 2SO meisjes'!$B$2:$G$2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'Einde 2SO meisjes'!$B$4:$G$4</c:f>
              <c:numCache>
                <c:formatCode>0.0</c:formatCode>
                <c:ptCount val="6"/>
                <c:pt idx="0">
                  <c:v>1.6</c:v>
                </c:pt>
                <c:pt idx="1">
                  <c:v>2.2000000000000002</c:v>
                </c:pt>
                <c:pt idx="2">
                  <c:v>2.8</c:v>
                </c:pt>
                <c:pt idx="3">
                  <c:v>3.4</c:v>
                </c:pt>
                <c:pt idx="4">
                  <c:v>2.4</c:v>
                </c:pt>
                <c:pt idx="5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2-4777-92AA-D2CCB7AC8719}"/>
            </c:ext>
          </c:extLst>
        </c:ser>
        <c:ser>
          <c:idx val="2"/>
          <c:order val="2"/>
          <c:tx>
            <c:strRef>
              <c:f>'Einde 2SO meisjes'!$A$5</c:f>
              <c:strCache>
                <c:ptCount val="1"/>
                <c:pt idx="0">
                  <c:v>P50</c:v>
                </c:pt>
              </c:strCache>
            </c:strRef>
          </c:tx>
          <c:spPr>
            <a:solidFill>
              <a:srgbClr val="4B732F">
                <a:alpha val="24706"/>
              </a:srgbClr>
            </a:solidFill>
            <a:ln>
              <a:noFill/>
            </a:ln>
            <a:effectLst/>
          </c:spPr>
          <c:cat>
            <c:strRef>
              <c:f>'Einde 2SO meisjes'!$B$2:$G$2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'Einde 2SO meisjes'!$B$5:$G$5</c:f>
              <c:numCache>
                <c:formatCode>0.0</c:formatCode>
                <c:ptCount val="6"/>
                <c:pt idx="0">
                  <c:v>2.2999999999999998</c:v>
                </c:pt>
                <c:pt idx="1">
                  <c:v>3</c:v>
                </c:pt>
                <c:pt idx="2">
                  <c:v>3.4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32-4777-92AA-D2CCB7AC8719}"/>
            </c:ext>
          </c:extLst>
        </c:ser>
        <c:ser>
          <c:idx val="3"/>
          <c:order val="3"/>
          <c:tx>
            <c:strRef>
              <c:f>'Einde 2SO meisjes'!$A$6</c:f>
              <c:strCache>
                <c:ptCount val="1"/>
                <c:pt idx="0">
                  <c:v>P25</c:v>
                </c:pt>
              </c:strCache>
            </c:strRef>
          </c:tx>
          <c:spPr>
            <a:solidFill>
              <a:srgbClr val="4B732F">
                <a:alpha val="24706"/>
              </a:srgbClr>
            </a:solidFill>
            <a:ln>
              <a:noFill/>
            </a:ln>
            <a:effectLst/>
          </c:spPr>
          <c:cat>
            <c:strRef>
              <c:f>'Einde 2SO meisjes'!$B$2:$G$2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'Einde 2SO meisjes'!$B$6:$G$6</c:f>
              <c:numCache>
                <c:formatCode>0.0</c:formatCode>
                <c:ptCount val="6"/>
                <c:pt idx="0">
                  <c:v>3</c:v>
                </c:pt>
                <c:pt idx="1">
                  <c:v>3.6</c:v>
                </c:pt>
                <c:pt idx="2">
                  <c:v>4</c:v>
                </c:pt>
                <c:pt idx="3">
                  <c:v>4.4000000000000004</c:v>
                </c:pt>
                <c:pt idx="4">
                  <c:v>3.6</c:v>
                </c:pt>
                <c:pt idx="5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32-4777-92AA-D2CCB7AC8719}"/>
            </c:ext>
          </c:extLst>
        </c:ser>
        <c:ser>
          <c:idx val="4"/>
          <c:order val="4"/>
          <c:tx>
            <c:strRef>
              <c:f>'Einde 2SO meisjes'!$A$7</c:f>
              <c:strCache>
                <c:ptCount val="1"/>
                <c:pt idx="0">
                  <c:v>P10</c:v>
                </c:pt>
              </c:strCache>
            </c:strRef>
          </c:tx>
          <c:spPr>
            <a:solidFill>
              <a:srgbClr val="4B732F">
                <a:alpha val="24706"/>
              </a:srgbClr>
            </a:solidFill>
            <a:ln>
              <a:noFill/>
            </a:ln>
            <a:effectLst/>
          </c:spPr>
          <c:cat>
            <c:strRef>
              <c:f>'Einde 2SO meisjes'!$B$2:$G$2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'Einde 2SO meisjes'!$B$7:$G$7</c:f>
              <c:numCache>
                <c:formatCode>0.0</c:formatCode>
                <c:ptCount val="6"/>
                <c:pt idx="0">
                  <c:v>3.6</c:v>
                </c:pt>
                <c:pt idx="1">
                  <c:v>4.2</c:v>
                </c:pt>
                <c:pt idx="2">
                  <c:v>4.5999999999999996</c:v>
                </c:pt>
                <c:pt idx="3">
                  <c:v>4.8</c:v>
                </c:pt>
                <c:pt idx="4">
                  <c:v>4.2</c:v>
                </c:pt>
                <c:pt idx="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32-4777-92AA-D2CCB7AC8719}"/>
            </c:ext>
          </c:extLst>
        </c:ser>
        <c:ser>
          <c:idx val="5"/>
          <c:order val="5"/>
          <c:tx>
            <c:strRef>
              <c:f>'Einde 2SO meisjes'!$A$8</c:f>
              <c:strCache>
                <c:ptCount val="1"/>
                <c:pt idx="0">
                  <c:v>Scores</c:v>
                </c:pt>
              </c:strCache>
            </c:strRef>
          </c:tx>
          <c:spPr>
            <a:noFill/>
            <a:ln w="19050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cat>
            <c:strRef>
              <c:f>'Einde 2SO meisjes'!$B$2:$G$2</c:f>
              <c:strCache>
                <c:ptCount val="6"/>
                <c:pt idx="0">
                  <c:v>Realistisch</c:v>
                </c:pt>
                <c:pt idx="1">
                  <c:v>Intellectueel</c:v>
                </c:pt>
                <c:pt idx="2">
                  <c:v>Artistiek</c:v>
                </c:pt>
                <c:pt idx="3">
                  <c:v>Sociaal</c:v>
                </c:pt>
                <c:pt idx="4">
                  <c:v>Ondernemend</c:v>
                </c:pt>
                <c:pt idx="5">
                  <c:v>Conventioneel</c:v>
                </c:pt>
              </c:strCache>
            </c:strRef>
          </c:cat>
          <c:val>
            <c:numRef>
              <c:f>'Einde 2SO meisjes'!$B$8:$G$8</c:f>
              <c:numCache>
                <c:formatCode>0.0</c:formatCode>
                <c:ptCount val="6"/>
                <c:pt idx="0">
                  <c:v>3</c:v>
                </c:pt>
                <c:pt idx="1">
                  <c:v>4</c:v>
                </c:pt>
                <c:pt idx="2">
                  <c:v>2.8</c:v>
                </c:pt>
                <c:pt idx="3">
                  <c:v>3.4</c:v>
                </c:pt>
                <c:pt idx="4">
                  <c:v>3</c:v>
                </c:pt>
                <c:pt idx="5" formatCode="General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32-4777-92AA-D2CCB7AC8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56344"/>
        <c:axId val="331383936"/>
      </c:radarChart>
      <c:catAx>
        <c:axId val="43065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Josefin Sans" panose="00000500000000000000" pitchFamily="2" charset="0"/>
                <a:ea typeface="+mn-ea"/>
                <a:cs typeface="+mn-cs"/>
              </a:defRPr>
            </a:pPr>
            <a:endParaRPr lang="nl-BE"/>
          </a:p>
        </c:txPr>
        <c:crossAx val="331383936"/>
        <c:crosses val="autoZero"/>
        <c:auto val="1"/>
        <c:lblAlgn val="ctr"/>
        <c:lblOffset val="100"/>
        <c:noMultiLvlLbl val="0"/>
      </c:catAx>
      <c:valAx>
        <c:axId val="331383936"/>
        <c:scaling>
          <c:orientation val="minMax"/>
          <c:min val="1"/>
        </c:scaling>
        <c:delete val="0"/>
        <c:axPos val="l"/>
        <c:majorGridlines>
          <c:spPr>
            <a:ln w="6350" cap="flat" cmpd="sng" algn="ctr">
              <a:solidFill>
                <a:schemeClr val="tx2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in"/>
        <c:minorTickMark val="none"/>
        <c:tickLblPos val="nextTo"/>
        <c:spPr>
          <a:noFill/>
          <a:ln cap="flat">
            <a:solidFill>
              <a:schemeClr val="tx1"/>
            </a:solidFill>
            <a:headEnd type="non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3065634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7</xdr:row>
      <xdr:rowOff>22224</xdr:rowOff>
    </xdr:from>
    <xdr:to>
      <xdr:col>15</xdr:col>
      <xdr:colOff>126124</xdr:colOff>
      <xdr:row>33</xdr:row>
      <xdr:rowOff>152399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100CE2FB-1E1C-4E37-A38E-20877261D6DB}"/>
            </a:ext>
          </a:extLst>
        </xdr:cNvPr>
        <xdr:cNvGrpSpPr/>
      </xdr:nvGrpSpPr>
      <xdr:grpSpPr>
        <a:xfrm>
          <a:off x="104774" y="1311274"/>
          <a:ext cx="5882400" cy="4918075"/>
          <a:chOff x="686152" y="199318"/>
          <a:chExt cx="5857875" cy="4899731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GraphicFramePr/>
        </xdr:nvGraphicFramePr>
        <xdr:xfrm>
          <a:off x="686152" y="199318"/>
          <a:ext cx="5857875" cy="48997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5" name="Picture 4">
            <a:extLst>
              <a:ext uri="{FF2B5EF4-FFF2-40B4-BE49-F238E27FC236}">
                <a16:creationId xmlns:a16="http://schemas.microsoft.com/office/drawing/2014/main" id="{D9ABA71D-1FE9-4B8E-AD98-4B5315CDB2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39333" y="569256"/>
            <a:ext cx="4325825" cy="29857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53974</xdr:colOff>
      <xdr:row>7</xdr:row>
      <xdr:rowOff>22224</xdr:rowOff>
    </xdr:from>
    <xdr:to>
      <xdr:col>15</xdr:col>
      <xdr:colOff>75324</xdr:colOff>
      <xdr:row>33</xdr:row>
      <xdr:rowOff>152399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32ABED33-3A83-48EA-9361-2BF5C3E9F52D}"/>
            </a:ext>
          </a:extLst>
        </xdr:cNvPr>
        <xdr:cNvGrpSpPr/>
      </xdr:nvGrpSpPr>
      <xdr:grpSpPr>
        <a:xfrm>
          <a:off x="53974" y="1311274"/>
          <a:ext cx="5882400" cy="4918075"/>
          <a:chOff x="688974" y="200024"/>
          <a:chExt cx="5883275" cy="491807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aphicFramePr/>
        </xdr:nvGraphicFramePr>
        <xdr:xfrm>
          <a:off x="688974" y="200024"/>
          <a:ext cx="5883275" cy="491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2" name="Picture 1">
            <a:extLst>
              <a:ext uri="{FF2B5EF4-FFF2-40B4-BE49-F238E27FC236}">
                <a16:creationId xmlns:a16="http://schemas.microsoft.com/office/drawing/2014/main" id="{DEDDA74B-0088-46F9-899C-51A719DB12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60500" y="593553"/>
            <a:ext cx="4290708" cy="282748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7</xdr:row>
      <xdr:rowOff>22224</xdr:rowOff>
    </xdr:from>
    <xdr:to>
      <xdr:col>15</xdr:col>
      <xdr:colOff>107074</xdr:colOff>
      <xdr:row>33</xdr:row>
      <xdr:rowOff>152399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6AFEFBDE-E004-42BA-98CA-ECA0445BCE05}"/>
            </a:ext>
          </a:extLst>
        </xdr:cNvPr>
        <xdr:cNvGrpSpPr/>
      </xdr:nvGrpSpPr>
      <xdr:grpSpPr>
        <a:xfrm>
          <a:off x="85724" y="1311274"/>
          <a:ext cx="5882400" cy="4918075"/>
          <a:chOff x="688974" y="200024"/>
          <a:chExt cx="5883275" cy="491807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aphicFramePr/>
        </xdr:nvGraphicFramePr>
        <xdr:xfrm>
          <a:off x="688974" y="200024"/>
          <a:ext cx="5883275" cy="491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6" name="Picture 5">
            <a:extLst>
              <a:ext uri="{FF2B5EF4-FFF2-40B4-BE49-F238E27FC236}">
                <a16:creationId xmlns:a16="http://schemas.microsoft.com/office/drawing/2014/main" id="{7CE59994-F9A1-45A1-A211-C2F8B7D270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28750" y="571500"/>
            <a:ext cx="4325825" cy="29857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60324</xdr:colOff>
      <xdr:row>7</xdr:row>
      <xdr:rowOff>22224</xdr:rowOff>
    </xdr:from>
    <xdr:to>
      <xdr:col>15</xdr:col>
      <xdr:colOff>81674</xdr:colOff>
      <xdr:row>33</xdr:row>
      <xdr:rowOff>152399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AF8F2889-A5D4-4949-9FAA-F7CD7A1E0F96}"/>
            </a:ext>
          </a:extLst>
        </xdr:cNvPr>
        <xdr:cNvGrpSpPr/>
      </xdr:nvGrpSpPr>
      <xdr:grpSpPr>
        <a:xfrm>
          <a:off x="60324" y="1311274"/>
          <a:ext cx="5882400" cy="4918075"/>
          <a:chOff x="688974" y="200024"/>
          <a:chExt cx="5883275" cy="491807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aphicFramePr/>
        </xdr:nvGraphicFramePr>
        <xdr:xfrm>
          <a:off x="688974" y="200024"/>
          <a:ext cx="5883275" cy="491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5" name="Picture 4">
            <a:extLst>
              <a:ext uri="{FF2B5EF4-FFF2-40B4-BE49-F238E27FC236}">
                <a16:creationId xmlns:a16="http://schemas.microsoft.com/office/drawing/2014/main" id="{E7B9407F-70E0-44F1-8A18-58AC560B58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47800" y="596900"/>
            <a:ext cx="4290708" cy="28274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3"/>
  <sheetViews>
    <sheetView showGridLines="0" tabSelected="1" zoomScaleNormal="100" workbookViewId="0"/>
  </sheetViews>
  <sheetFormatPr defaultRowHeight="14.5" x14ac:dyDescent="0.35"/>
  <cols>
    <col min="1" max="1" width="40.54296875" customWidth="1"/>
    <col min="2" max="2" width="8.7265625" style="6"/>
    <col min="5" max="5" width="16.36328125" customWidth="1"/>
    <col min="6" max="7" width="12.6328125" customWidth="1"/>
    <col min="10" max="10" width="0" hidden="1" customWidth="1"/>
  </cols>
  <sheetData>
    <row r="2" spans="1:10" ht="15" thickBot="1" x14ac:dyDescent="0.4">
      <c r="A2" s="3" t="s">
        <v>15</v>
      </c>
      <c r="B2" s="8" t="s">
        <v>16</v>
      </c>
      <c r="C2" s="8" t="s">
        <v>47</v>
      </c>
      <c r="E2" s="21" t="s">
        <v>54</v>
      </c>
      <c r="F2" s="26" t="s">
        <v>62</v>
      </c>
      <c r="G2" s="27"/>
      <c r="J2" s="3" t="s">
        <v>57</v>
      </c>
    </row>
    <row r="3" spans="1:10" ht="15" thickTop="1" x14ac:dyDescent="0.35">
      <c r="A3" t="s">
        <v>17</v>
      </c>
      <c r="B3" s="9">
        <v>3</v>
      </c>
      <c r="C3" s="7" t="s">
        <v>5</v>
      </c>
      <c r="E3" s="22" t="s">
        <v>55</v>
      </c>
      <c r="F3" s="28">
        <v>72686</v>
      </c>
      <c r="G3" s="29"/>
      <c r="J3" t="s">
        <v>58</v>
      </c>
    </row>
    <row r="4" spans="1:10" x14ac:dyDescent="0.35">
      <c r="A4" t="s">
        <v>18</v>
      </c>
      <c r="B4" s="10">
        <v>4</v>
      </c>
      <c r="C4" s="7" t="s">
        <v>7</v>
      </c>
      <c r="E4" s="22" t="s">
        <v>56</v>
      </c>
      <c r="F4" s="30" t="s">
        <v>63</v>
      </c>
      <c r="G4" s="29"/>
      <c r="J4" t="s">
        <v>59</v>
      </c>
    </row>
    <row r="5" spans="1:10" x14ac:dyDescent="0.35">
      <c r="A5" t="s">
        <v>19</v>
      </c>
      <c r="B5" s="10">
        <v>1</v>
      </c>
      <c r="C5" s="7" t="s">
        <v>8</v>
      </c>
      <c r="E5" s="23" t="s">
        <v>65</v>
      </c>
      <c r="F5" s="31" t="s">
        <v>59</v>
      </c>
      <c r="G5" s="32"/>
      <c r="J5" t="s">
        <v>60</v>
      </c>
    </row>
    <row r="6" spans="1:10" x14ac:dyDescent="0.35">
      <c r="A6" t="s">
        <v>20</v>
      </c>
      <c r="B6" s="10">
        <v>2</v>
      </c>
      <c r="C6" s="7" t="s">
        <v>9</v>
      </c>
      <c r="E6" s="24" t="s">
        <v>66</v>
      </c>
      <c r="J6" t="s">
        <v>61</v>
      </c>
    </row>
    <row r="7" spans="1:10" x14ac:dyDescent="0.35">
      <c r="A7" t="s">
        <v>21</v>
      </c>
      <c r="B7" s="10">
        <v>4</v>
      </c>
      <c r="C7" s="7" t="s">
        <v>5</v>
      </c>
    </row>
    <row r="8" spans="1:10" ht="15" thickBot="1" x14ac:dyDescent="0.4">
      <c r="A8" t="s">
        <v>22</v>
      </c>
      <c r="B8" s="10">
        <v>3</v>
      </c>
      <c r="C8" s="7" t="s">
        <v>9</v>
      </c>
    </row>
    <row r="9" spans="1:10" ht="15.5" thickTop="1" thickBot="1" x14ac:dyDescent="0.4">
      <c r="A9" t="s">
        <v>23</v>
      </c>
      <c r="B9" s="10">
        <v>5</v>
      </c>
      <c r="C9" s="7" t="s">
        <v>10</v>
      </c>
      <c r="E9" s="33" t="s">
        <v>64</v>
      </c>
      <c r="F9" s="34"/>
      <c r="G9" s="35"/>
    </row>
    <row r="10" spans="1:10" ht="15" thickTop="1" x14ac:dyDescent="0.35">
      <c r="A10" t="s">
        <v>24</v>
      </c>
      <c r="B10" s="10">
        <v>2</v>
      </c>
      <c r="C10" s="7" t="s">
        <v>8</v>
      </c>
      <c r="E10" s="13"/>
      <c r="F10" s="14" t="s">
        <v>12</v>
      </c>
      <c r="G10" s="15" t="s">
        <v>13</v>
      </c>
    </row>
    <row r="11" spans="1:10" x14ac:dyDescent="0.35">
      <c r="A11" t="s">
        <v>25</v>
      </c>
      <c r="B11" s="10">
        <v>4</v>
      </c>
      <c r="C11" s="7" t="s">
        <v>6</v>
      </c>
      <c r="E11" s="16" t="s">
        <v>67</v>
      </c>
      <c r="F11" s="12">
        <f>B3+B7+B14+B21+B28</f>
        <v>15</v>
      </c>
      <c r="G11" s="17">
        <f>F11/5</f>
        <v>3</v>
      </c>
    </row>
    <row r="12" spans="1:10" x14ac:dyDescent="0.35">
      <c r="A12" t="s">
        <v>26</v>
      </c>
      <c r="B12" s="10">
        <v>5</v>
      </c>
      <c r="C12" s="7" t="s">
        <v>9</v>
      </c>
      <c r="E12" s="16" t="s">
        <v>68</v>
      </c>
      <c r="F12" s="12">
        <f>B11+B15+B19+B22+B29</f>
        <v>20</v>
      </c>
      <c r="G12" s="17">
        <f t="shared" ref="G12:G16" si="0">F12/5</f>
        <v>4</v>
      </c>
    </row>
    <row r="13" spans="1:10" x14ac:dyDescent="0.35">
      <c r="A13" t="s">
        <v>27</v>
      </c>
      <c r="B13" s="10">
        <v>2</v>
      </c>
      <c r="C13" s="7" t="s">
        <v>7</v>
      </c>
      <c r="E13" s="16" t="s">
        <v>69</v>
      </c>
      <c r="F13" s="12">
        <f>B4+B13+B16+B23+B25</f>
        <v>14</v>
      </c>
      <c r="G13" s="17">
        <f t="shared" si="0"/>
        <v>2.8</v>
      </c>
    </row>
    <row r="14" spans="1:10" x14ac:dyDescent="0.35">
      <c r="A14" t="s">
        <v>28</v>
      </c>
      <c r="B14" s="10">
        <v>3</v>
      </c>
      <c r="C14" s="7" t="s">
        <v>5</v>
      </c>
      <c r="E14" s="16" t="s">
        <v>70</v>
      </c>
      <c r="F14" s="12">
        <f>B5+B10+B17+B24+B30</f>
        <v>17</v>
      </c>
      <c r="G14" s="17">
        <f t="shared" si="0"/>
        <v>3.4</v>
      </c>
    </row>
    <row r="15" spans="1:10" x14ac:dyDescent="0.35">
      <c r="A15" t="s">
        <v>29</v>
      </c>
      <c r="B15" s="10">
        <v>5</v>
      </c>
      <c r="C15" s="7" t="s">
        <v>6</v>
      </c>
      <c r="E15" s="16" t="s">
        <v>71</v>
      </c>
      <c r="F15" s="12">
        <f>B6+B8+B12+B18+B26</f>
        <v>15</v>
      </c>
      <c r="G15" s="17">
        <f t="shared" si="0"/>
        <v>3</v>
      </c>
    </row>
    <row r="16" spans="1:10" ht="15" thickBot="1" x14ac:dyDescent="0.4">
      <c r="A16" t="s">
        <v>30</v>
      </c>
      <c r="B16" s="10">
        <v>4</v>
      </c>
      <c r="C16" s="7" t="s">
        <v>7</v>
      </c>
      <c r="E16" s="18" t="s">
        <v>72</v>
      </c>
      <c r="F16" s="19">
        <f>B9+B20+B27+B31+B32</f>
        <v>17</v>
      </c>
      <c r="G16" s="20">
        <f t="shared" si="0"/>
        <v>3.4</v>
      </c>
    </row>
    <row r="17" spans="1:3" ht="15" thickTop="1" x14ac:dyDescent="0.35">
      <c r="A17" t="s">
        <v>31</v>
      </c>
      <c r="B17" s="10">
        <v>5</v>
      </c>
      <c r="C17" s="7" t="s">
        <v>8</v>
      </c>
    </row>
    <row r="18" spans="1:3" x14ac:dyDescent="0.35">
      <c r="A18" t="s">
        <v>32</v>
      </c>
      <c r="B18" s="10">
        <v>1</v>
      </c>
      <c r="C18" s="7" t="s">
        <v>9</v>
      </c>
    </row>
    <row r="19" spans="1:3" x14ac:dyDescent="0.35">
      <c r="A19" t="s">
        <v>33</v>
      </c>
      <c r="B19" s="10">
        <v>5</v>
      </c>
      <c r="C19" s="7" t="s">
        <v>6</v>
      </c>
    </row>
    <row r="20" spans="1:3" x14ac:dyDescent="0.35">
      <c r="A20" t="s">
        <v>34</v>
      </c>
      <c r="B20" s="10">
        <v>3</v>
      </c>
      <c r="C20" s="7" t="s">
        <v>10</v>
      </c>
    </row>
    <row r="21" spans="1:3" x14ac:dyDescent="0.35">
      <c r="A21" t="s">
        <v>35</v>
      </c>
      <c r="B21" s="10">
        <v>4</v>
      </c>
      <c r="C21" s="7" t="s">
        <v>5</v>
      </c>
    </row>
    <row r="22" spans="1:3" x14ac:dyDescent="0.35">
      <c r="A22" t="s">
        <v>36</v>
      </c>
      <c r="B22" s="10">
        <v>2</v>
      </c>
      <c r="C22" s="7" t="s">
        <v>6</v>
      </c>
    </row>
    <row r="23" spans="1:3" x14ac:dyDescent="0.35">
      <c r="A23" t="s">
        <v>37</v>
      </c>
      <c r="B23" s="10">
        <v>3</v>
      </c>
      <c r="C23" s="7" t="s">
        <v>7</v>
      </c>
    </row>
    <row r="24" spans="1:3" x14ac:dyDescent="0.35">
      <c r="A24" t="s">
        <v>38</v>
      </c>
      <c r="B24" s="10">
        <v>4</v>
      </c>
      <c r="C24" s="7" t="s">
        <v>8</v>
      </c>
    </row>
    <row r="25" spans="1:3" x14ac:dyDescent="0.35">
      <c r="A25" t="s">
        <v>39</v>
      </c>
      <c r="B25" s="10">
        <v>1</v>
      </c>
      <c r="C25" s="7" t="s">
        <v>7</v>
      </c>
    </row>
    <row r="26" spans="1:3" x14ac:dyDescent="0.35">
      <c r="A26" t="s">
        <v>40</v>
      </c>
      <c r="B26" s="10">
        <v>4</v>
      </c>
      <c r="C26" s="7" t="s">
        <v>9</v>
      </c>
    </row>
    <row r="27" spans="1:3" x14ac:dyDescent="0.35">
      <c r="A27" t="s">
        <v>41</v>
      </c>
      <c r="B27" s="10">
        <v>2</v>
      </c>
      <c r="C27" s="7" t="s">
        <v>10</v>
      </c>
    </row>
    <row r="28" spans="1:3" x14ac:dyDescent="0.35">
      <c r="A28" t="s">
        <v>42</v>
      </c>
      <c r="B28" s="10">
        <v>1</v>
      </c>
      <c r="C28" s="7" t="s">
        <v>5</v>
      </c>
    </row>
    <row r="29" spans="1:3" x14ac:dyDescent="0.35">
      <c r="A29" t="s">
        <v>43</v>
      </c>
      <c r="B29" s="10">
        <v>4</v>
      </c>
      <c r="C29" s="7" t="s">
        <v>6</v>
      </c>
    </row>
    <row r="30" spans="1:3" x14ac:dyDescent="0.35">
      <c r="A30" t="s">
        <v>44</v>
      </c>
      <c r="B30" s="10">
        <v>5</v>
      </c>
      <c r="C30" s="7" t="s">
        <v>8</v>
      </c>
    </row>
    <row r="31" spans="1:3" x14ac:dyDescent="0.35">
      <c r="A31" t="s">
        <v>45</v>
      </c>
      <c r="B31" s="10">
        <v>3</v>
      </c>
      <c r="C31" s="7" t="s">
        <v>10</v>
      </c>
    </row>
    <row r="32" spans="1:3" ht="15" thickBot="1" x14ac:dyDescent="0.4">
      <c r="A32" t="s">
        <v>46</v>
      </c>
      <c r="B32" s="11">
        <v>4</v>
      </c>
      <c r="C32" s="7" t="s">
        <v>10</v>
      </c>
    </row>
    <row r="33" ht="15" thickTop="1" x14ac:dyDescent="0.35"/>
  </sheetData>
  <sheetProtection sheet="1" objects="1" scenarios="1"/>
  <mergeCells count="5">
    <mergeCell ref="F2:G2"/>
    <mergeCell ref="F3:G3"/>
    <mergeCell ref="F4:G4"/>
    <mergeCell ref="F5:G5"/>
    <mergeCell ref="E9:G9"/>
  </mergeCells>
  <dataValidations count="2">
    <dataValidation type="list" allowBlank="1" showInputMessage="1" showErrorMessage="1" errorTitle="Niet toegelaten waarde" error="Kies aub een waarde uit het uitklapmenu." sqref="F5:G5" xr:uid="{00000000-0002-0000-0000-000000000000}">
      <formula1>$J$3:$J$6</formula1>
    </dataValidation>
    <dataValidation type="whole" allowBlank="1" showInputMessage="1" showErrorMessage="1" errorTitle="Niet toegelaten waarde" error="Kies aub één van de volgende waarden: 1, 2, 3, 4, 5." sqref="B3:B32" xr:uid="{00000000-0002-0000-0000-000001000000}">
      <formula1>1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91" fitToHeight="0" orientation="portrait" r:id="rId1"/>
  <headerFooter>
    <oddHeader>&amp;C&amp;"Arial,Vet"&amp;16Scoreformulier RIASOC-vragenlijst
&amp;"Arial,Standaard"&amp;11(Lavrijsen et al., 2021)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2"/>
  <sheetViews>
    <sheetView topLeftCell="H1" zoomScaleNormal="100" workbookViewId="0">
      <selection activeCell="H1" sqref="H1"/>
    </sheetView>
  </sheetViews>
  <sheetFormatPr defaultRowHeight="14.5" x14ac:dyDescent="0.35"/>
  <cols>
    <col min="1" max="1" width="6.1796875" hidden="1" customWidth="1"/>
    <col min="2" max="2" width="9.54296875" hidden="1" customWidth="1"/>
    <col min="3" max="3" width="11.1796875" hidden="1" customWidth="1"/>
    <col min="4" max="4" width="7.90625" hidden="1" customWidth="1"/>
    <col min="5" max="5" width="6.54296875" hidden="1" customWidth="1"/>
    <col min="6" max="6" width="13.08984375" hidden="1" customWidth="1"/>
    <col min="7" max="7" width="13" hidden="1" customWidth="1"/>
    <col min="10" max="10" width="15" bestFit="1" customWidth="1"/>
    <col min="11" max="12" width="12.6328125" customWidth="1"/>
  </cols>
  <sheetData>
    <row r="1" spans="1:12" x14ac:dyDescent="0.35">
      <c r="B1" s="2"/>
      <c r="C1" s="2"/>
      <c r="D1" s="2"/>
      <c r="E1" s="2"/>
      <c r="F1" s="2"/>
      <c r="G1" s="2"/>
    </row>
    <row r="2" spans="1:12" x14ac:dyDescent="0.35">
      <c r="A2" s="4" t="s">
        <v>11</v>
      </c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/>
      <c r="I2" s="2"/>
      <c r="J2" s="21" t="s">
        <v>54</v>
      </c>
      <c r="K2" s="36" t="str">
        <f>Invoer!F2</f>
        <v>Ann Oniem</v>
      </c>
      <c r="L2" s="37"/>
    </row>
    <row r="3" spans="1:12" x14ac:dyDescent="0.35">
      <c r="A3" s="3" t="s">
        <v>4</v>
      </c>
      <c r="B3" s="1">
        <v>4.5999999999999996</v>
      </c>
      <c r="C3" s="1">
        <v>4.4000000000000004</v>
      </c>
      <c r="D3" s="1">
        <v>4</v>
      </c>
      <c r="E3" s="1">
        <v>4.4000000000000004</v>
      </c>
      <c r="F3" s="1">
        <v>4.4000000000000004</v>
      </c>
      <c r="G3" s="1">
        <v>4</v>
      </c>
      <c r="H3" s="1"/>
      <c r="I3" s="1"/>
      <c r="J3" s="22" t="s">
        <v>55</v>
      </c>
      <c r="K3" s="38">
        <f>Invoer!F3</f>
        <v>72686</v>
      </c>
      <c r="L3" s="39"/>
    </row>
    <row r="4" spans="1:12" x14ac:dyDescent="0.35">
      <c r="A4" s="3" t="s">
        <v>3</v>
      </c>
      <c r="B4" s="1">
        <v>4</v>
      </c>
      <c r="C4" s="1">
        <v>4</v>
      </c>
      <c r="D4" s="1">
        <v>3.6</v>
      </c>
      <c r="E4" s="1">
        <v>4</v>
      </c>
      <c r="F4" s="1">
        <v>3.8</v>
      </c>
      <c r="G4" s="1">
        <v>3.4</v>
      </c>
      <c r="H4" s="1"/>
      <c r="I4" s="1"/>
      <c r="J4" s="22" t="s">
        <v>56</v>
      </c>
      <c r="K4" s="40" t="str">
        <f>Invoer!F4</f>
        <v>C. Elbee</v>
      </c>
      <c r="L4" s="39"/>
    </row>
    <row r="5" spans="1:12" x14ac:dyDescent="0.35">
      <c r="A5" s="3" t="s">
        <v>2</v>
      </c>
      <c r="B5" s="1">
        <v>3.4</v>
      </c>
      <c r="C5" s="1">
        <v>3.4</v>
      </c>
      <c r="D5" s="1">
        <v>3</v>
      </c>
      <c r="E5" s="1">
        <v>3.6</v>
      </c>
      <c r="F5" s="1">
        <v>3.4</v>
      </c>
      <c r="G5" s="1">
        <v>2.8</v>
      </c>
      <c r="H5" s="1"/>
      <c r="I5" s="1"/>
      <c r="J5" s="23" t="s">
        <v>65</v>
      </c>
      <c r="K5" s="41" t="str">
        <f>Invoer!F5</f>
        <v>Begin 1ste jaar SO - meisjes</v>
      </c>
      <c r="L5" s="42"/>
    </row>
    <row r="6" spans="1:12" x14ac:dyDescent="0.35">
      <c r="A6" s="3" t="s">
        <v>1</v>
      </c>
      <c r="B6" s="1">
        <v>2.8</v>
      </c>
      <c r="C6" s="1">
        <v>2.8</v>
      </c>
      <c r="D6" s="1">
        <v>2.4</v>
      </c>
      <c r="E6" s="1">
        <v>3</v>
      </c>
      <c r="F6" s="1">
        <v>2.8</v>
      </c>
      <c r="G6" s="1">
        <v>2.2000000000000002</v>
      </c>
      <c r="H6" s="1"/>
      <c r="I6" s="1"/>
      <c r="J6" s="1"/>
      <c r="K6" s="1"/>
      <c r="L6" s="1"/>
    </row>
    <row r="7" spans="1:12" x14ac:dyDescent="0.35">
      <c r="A7" s="3" t="s">
        <v>0</v>
      </c>
      <c r="B7" s="1">
        <v>2.2000000000000002</v>
      </c>
      <c r="C7" s="1">
        <v>2.4</v>
      </c>
      <c r="D7" s="1">
        <v>2</v>
      </c>
      <c r="E7" s="1">
        <v>2.6</v>
      </c>
      <c r="F7" s="1">
        <v>2.4</v>
      </c>
      <c r="G7" s="1">
        <v>1.8</v>
      </c>
      <c r="H7" s="1"/>
      <c r="I7" s="1"/>
      <c r="J7" s="1"/>
      <c r="K7" s="1"/>
      <c r="L7" s="1"/>
    </row>
    <row r="8" spans="1:12" x14ac:dyDescent="0.35">
      <c r="A8" s="5" t="s">
        <v>14</v>
      </c>
      <c r="B8" s="1">
        <f>Invoer!G11</f>
        <v>3</v>
      </c>
      <c r="C8" s="1">
        <f>Invoer!G12</f>
        <v>4</v>
      </c>
      <c r="D8" s="1">
        <f>Invoer!G13</f>
        <v>2.8</v>
      </c>
      <c r="E8" s="1">
        <f>Invoer!G14</f>
        <v>3.4</v>
      </c>
      <c r="F8" s="1">
        <f>Invoer!G15</f>
        <v>3</v>
      </c>
      <c r="G8">
        <f>Invoer!G16</f>
        <v>3.4</v>
      </c>
    </row>
    <row r="10" spans="1:12" x14ac:dyDescent="0.3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8" spans="11:16" x14ac:dyDescent="0.35">
      <c r="K18" s="1"/>
      <c r="L18" s="1"/>
      <c r="M18" s="1"/>
      <c r="N18" s="1"/>
      <c r="O18" s="1"/>
      <c r="P18" s="1"/>
    </row>
    <row r="19" spans="11:16" x14ac:dyDescent="0.35">
      <c r="K19" s="1"/>
      <c r="L19" s="1"/>
      <c r="M19" s="1"/>
      <c r="N19" s="1"/>
      <c r="O19" s="1"/>
      <c r="P19" s="1"/>
    </row>
    <row r="20" spans="11:16" x14ac:dyDescent="0.35">
      <c r="K20" s="1"/>
      <c r="L20" s="1"/>
      <c r="M20" s="1"/>
      <c r="N20" s="1"/>
      <c r="O20" s="1"/>
      <c r="P20" s="1"/>
    </row>
    <row r="21" spans="11:16" x14ac:dyDescent="0.35">
      <c r="K21" s="1"/>
      <c r="L21" s="1"/>
      <c r="M21" s="1"/>
      <c r="N21" s="1"/>
      <c r="O21" s="1"/>
      <c r="P21" s="1"/>
    </row>
    <row r="22" spans="11:16" x14ac:dyDescent="0.35">
      <c r="K22" s="1"/>
      <c r="L22" s="1"/>
      <c r="M22" s="1"/>
      <c r="N22" s="1"/>
      <c r="O22" s="1"/>
      <c r="P22" s="1"/>
    </row>
  </sheetData>
  <sheetProtection sheet="1" objects="1" scenarios="1"/>
  <mergeCells count="4">
    <mergeCell ref="K2:L2"/>
    <mergeCell ref="K3:L3"/>
    <mergeCell ref="K4:L4"/>
    <mergeCell ref="K5:L5"/>
  </mergeCells>
  <conditionalFormatting sqref="K5:L5">
    <cfRule type="cellIs" dxfId="3" priority="1" operator="notEqual">
      <formula>"Begin 1ste jaar SO - jongens"</formula>
    </cfRule>
  </conditionalFormatting>
  <pageMargins left="0.7" right="0.7" top="0.75" bottom="0.75" header="0.3" footer="0.3"/>
  <pageSetup paperSize="9"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"/>
  <sheetViews>
    <sheetView topLeftCell="H1" workbookViewId="0">
      <selection activeCell="H1" sqref="H1"/>
    </sheetView>
  </sheetViews>
  <sheetFormatPr defaultRowHeight="14.5" x14ac:dyDescent="0.35"/>
  <cols>
    <col min="1" max="1" width="6.1796875" hidden="1" customWidth="1"/>
    <col min="2" max="2" width="9.54296875" hidden="1" customWidth="1"/>
    <col min="3" max="3" width="11.1796875" hidden="1" customWidth="1"/>
    <col min="4" max="4" width="7.90625" hidden="1" customWidth="1"/>
    <col min="5" max="5" width="6.54296875" hidden="1" customWidth="1"/>
    <col min="6" max="6" width="13.08984375" hidden="1" customWidth="1"/>
    <col min="7" max="7" width="13" hidden="1" customWidth="1"/>
    <col min="10" max="10" width="15" customWidth="1"/>
    <col min="11" max="12" width="12.6328125" customWidth="1"/>
  </cols>
  <sheetData>
    <row r="1" spans="1:13" x14ac:dyDescent="0.35">
      <c r="B1" s="2"/>
      <c r="C1" s="2"/>
      <c r="D1" s="2"/>
      <c r="E1" s="2"/>
      <c r="F1" s="2"/>
      <c r="G1" s="2"/>
    </row>
    <row r="2" spans="1:13" x14ac:dyDescent="0.35">
      <c r="A2" s="4" t="s">
        <v>11</v>
      </c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/>
      <c r="I2" s="2"/>
      <c r="J2" s="21" t="s">
        <v>54</v>
      </c>
      <c r="K2" s="26" t="str">
        <f>Invoer!F2</f>
        <v>Ann Oniem</v>
      </c>
      <c r="L2" s="27"/>
    </row>
    <row r="3" spans="1:13" x14ac:dyDescent="0.35">
      <c r="A3" s="3" t="s">
        <v>4</v>
      </c>
      <c r="B3" s="1">
        <v>1.6</v>
      </c>
      <c r="C3" s="1">
        <v>2</v>
      </c>
      <c r="D3" s="1">
        <v>2.6</v>
      </c>
      <c r="E3" s="1">
        <v>3.2</v>
      </c>
      <c r="F3" s="1">
        <v>2.2000000000000002</v>
      </c>
      <c r="G3" s="1">
        <v>1.8</v>
      </c>
      <c r="H3" s="1"/>
      <c r="I3" s="1"/>
      <c r="J3" s="22" t="s">
        <v>55</v>
      </c>
      <c r="K3" s="28">
        <f>Invoer!F3</f>
        <v>72686</v>
      </c>
      <c r="L3" s="29"/>
    </row>
    <row r="4" spans="1:13" x14ac:dyDescent="0.35">
      <c r="A4" s="3" t="s">
        <v>3</v>
      </c>
      <c r="B4" s="1">
        <v>2</v>
      </c>
      <c r="C4" s="1">
        <v>2.6</v>
      </c>
      <c r="D4" s="1">
        <v>3.2</v>
      </c>
      <c r="E4" s="1">
        <v>3.6</v>
      </c>
      <c r="F4" s="1">
        <v>2.6</v>
      </c>
      <c r="G4" s="1">
        <v>2.4</v>
      </c>
      <c r="H4" s="1"/>
      <c r="I4" s="1"/>
      <c r="J4" s="22" t="s">
        <v>56</v>
      </c>
      <c r="K4" s="30" t="str">
        <f>Invoer!F4</f>
        <v>C. Elbee</v>
      </c>
      <c r="L4" s="29"/>
    </row>
    <row r="5" spans="1:13" x14ac:dyDescent="0.35">
      <c r="A5" s="3" t="s">
        <v>2</v>
      </c>
      <c r="B5" s="1">
        <v>2.6</v>
      </c>
      <c r="C5" s="1">
        <v>3</v>
      </c>
      <c r="D5" s="1">
        <v>3.7</v>
      </c>
      <c r="E5" s="1">
        <v>4</v>
      </c>
      <c r="F5" s="1">
        <v>3.2</v>
      </c>
      <c r="G5" s="1">
        <v>3</v>
      </c>
      <c r="H5" s="1"/>
      <c r="I5" s="1"/>
      <c r="J5" s="23" t="s">
        <v>65</v>
      </c>
      <c r="K5" s="31" t="str">
        <f>Invoer!F5</f>
        <v>Begin 1ste jaar SO - meisjes</v>
      </c>
      <c r="L5" s="32"/>
      <c r="M5" s="25"/>
    </row>
    <row r="6" spans="1:13" x14ac:dyDescent="0.35">
      <c r="A6" s="3" t="s">
        <v>1</v>
      </c>
      <c r="B6" s="1">
        <v>3.2</v>
      </c>
      <c r="C6" s="1">
        <v>3.6</v>
      </c>
      <c r="D6" s="1">
        <v>4.2</v>
      </c>
      <c r="E6" s="1">
        <v>4.4000000000000004</v>
      </c>
      <c r="F6" s="1">
        <v>3.6</v>
      </c>
      <c r="G6" s="1">
        <v>3.4</v>
      </c>
      <c r="H6" s="1"/>
      <c r="I6" s="1"/>
      <c r="J6" s="1"/>
      <c r="K6" s="1"/>
      <c r="L6" s="1"/>
    </row>
    <row r="7" spans="1:13" x14ac:dyDescent="0.35">
      <c r="A7" s="3" t="s">
        <v>0</v>
      </c>
      <c r="B7" s="1">
        <v>3.8</v>
      </c>
      <c r="C7" s="1">
        <v>4.2</v>
      </c>
      <c r="D7" s="1">
        <v>4.5999999999999996</v>
      </c>
      <c r="E7" s="1">
        <v>4.8</v>
      </c>
      <c r="F7" s="1">
        <v>4.2</v>
      </c>
      <c r="G7" s="1">
        <v>4</v>
      </c>
      <c r="H7" s="1"/>
      <c r="I7" s="1"/>
      <c r="J7" s="1"/>
      <c r="K7" s="1"/>
      <c r="L7" s="1"/>
    </row>
    <row r="8" spans="1:13" x14ac:dyDescent="0.35">
      <c r="A8" s="5" t="s">
        <v>14</v>
      </c>
      <c r="B8" s="1">
        <f>Invoer!G11</f>
        <v>3</v>
      </c>
      <c r="C8" s="1">
        <f>Invoer!G12</f>
        <v>4</v>
      </c>
      <c r="D8" s="1">
        <f>Invoer!G13</f>
        <v>2.8</v>
      </c>
      <c r="E8" s="1">
        <f>Invoer!G14</f>
        <v>3.4</v>
      </c>
      <c r="F8" s="1">
        <f>Invoer!G15</f>
        <v>3</v>
      </c>
      <c r="G8">
        <f>Invoer!G16</f>
        <v>3.4</v>
      </c>
    </row>
    <row r="10" spans="1:13" x14ac:dyDescent="0.3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x14ac:dyDescent="0.3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x14ac:dyDescent="0.3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x14ac:dyDescent="0.3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x14ac:dyDescent="0.35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8" spans="11:16" x14ac:dyDescent="0.35">
      <c r="K18" s="1"/>
      <c r="L18" s="1"/>
      <c r="M18" s="1"/>
      <c r="N18" s="1"/>
      <c r="O18" s="1"/>
      <c r="P18" s="1"/>
    </row>
    <row r="19" spans="11:16" x14ac:dyDescent="0.35">
      <c r="K19" s="1"/>
      <c r="L19" s="1"/>
      <c r="M19" s="1"/>
      <c r="N19" s="1"/>
      <c r="O19" s="1"/>
      <c r="P19" s="1"/>
    </row>
    <row r="20" spans="11:16" x14ac:dyDescent="0.35">
      <c r="K20" s="1"/>
      <c r="L20" s="1"/>
      <c r="M20" s="1"/>
      <c r="N20" s="1"/>
      <c r="O20" s="1"/>
      <c r="P20" s="1"/>
    </row>
    <row r="21" spans="11:16" x14ac:dyDescent="0.35">
      <c r="K21" s="1"/>
      <c r="L21" s="1"/>
      <c r="M21" s="1"/>
      <c r="N21" s="1"/>
      <c r="O21" s="1"/>
      <c r="P21" s="1"/>
    </row>
    <row r="22" spans="11:16" x14ac:dyDescent="0.35">
      <c r="K22" s="1"/>
      <c r="L22" s="1"/>
      <c r="M22" s="1"/>
      <c r="N22" s="1"/>
      <c r="O22" s="1"/>
      <c r="P22" s="1"/>
    </row>
  </sheetData>
  <sheetProtection sheet="1" objects="1" scenarios="1"/>
  <mergeCells count="4">
    <mergeCell ref="K2:L2"/>
    <mergeCell ref="K3:L3"/>
    <mergeCell ref="K4:L4"/>
    <mergeCell ref="K5:L5"/>
  </mergeCells>
  <conditionalFormatting sqref="K5:L5">
    <cfRule type="cellIs" dxfId="2" priority="1" operator="notEqual">
      <formula>"Begin 1ste jaar SO - meisjes"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topLeftCell="H1" workbookViewId="0">
      <selection activeCell="K5" sqref="K5:L5"/>
    </sheetView>
  </sheetViews>
  <sheetFormatPr defaultRowHeight="14.5" x14ac:dyDescent="0.35"/>
  <cols>
    <col min="1" max="1" width="6.1796875" hidden="1" customWidth="1"/>
    <col min="2" max="2" width="9.54296875" hidden="1" customWidth="1"/>
    <col min="3" max="3" width="11.1796875" hidden="1" customWidth="1"/>
    <col min="4" max="4" width="7.90625" hidden="1" customWidth="1"/>
    <col min="5" max="5" width="6.54296875" hidden="1" customWidth="1"/>
    <col min="6" max="6" width="13.08984375" hidden="1" customWidth="1"/>
    <col min="7" max="7" width="13" hidden="1" customWidth="1"/>
    <col min="10" max="10" width="15" customWidth="1"/>
    <col min="11" max="12" width="12.6328125" customWidth="1"/>
  </cols>
  <sheetData>
    <row r="1" spans="1:12" x14ac:dyDescent="0.35">
      <c r="B1" s="2"/>
      <c r="C1" s="2"/>
      <c r="D1" s="2"/>
      <c r="E1" s="2"/>
      <c r="F1" s="2"/>
      <c r="G1" s="2"/>
    </row>
    <row r="2" spans="1:12" x14ac:dyDescent="0.35">
      <c r="A2" s="4" t="s">
        <v>11</v>
      </c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/>
      <c r="I2" s="2"/>
      <c r="J2" s="21" t="s">
        <v>54</v>
      </c>
      <c r="K2" s="36" t="str">
        <f>Invoer!F2</f>
        <v>Ann Oniem</v>
      </c>
      <c r="L2" s="37"/>
    </row>
    <row r="3" spans="1:12" x14ac:dyDescent="0.35">
      <c r="A3" s="3" t="s">
        <v>4</v>
      </c>
      <c r="B3" s="1">
        <v>1.8</v>
      </c>
      <c r="C3" s="1">
        <v>2</v>
      </c>
      <c r="D3" s="1">
        <v>1.6</v>
      </c>
      <c r="E3" s="1">
        <v>2.2000000000000002</v>
      </c>
      <c r="F3" s="1">
        <v>2.2000000000000002</v>
      </c>
      <c r="G3" s="1">
        <v>1.5</v>
      </c>
      <c r="H3" s="1"/>
      <c r="I3" s="1"/>
      <c r="J3" s="22" t="s">
        <v>55</v>
      </c>
      <c r="K3" s="38">
        <f>Invoer!F3</f>
        <v>72686</v>
      </c>
      <c r="L3" s="39"/>
    </row>
    <row r="4" spans="1:12" x14ac:dyDescent="0.35">
      <c r="A4" s="3" t="s">
        <v>3</v>
      </c>
      <c r="B4" s="1">
        <v>2.6</v>
      </c>
      <c r="C4" s="1">
        <v>2.6</v>
      </c>
      <c r="D4" s="1">
        <v>2.2000000000000002</v>
      </c>
      <c r="E4" s="1">
        <v>2.6</v>
      </c>
      <c r="F4" s="1">
        <v>2.6</v>
      </c>
      <c r="G4" s="1">
        <v>2.2000000000000002</v>
      </c>
      <c r="H4" s="1"/>
      <c r="I4" s="1"/>
      <c r="J4" s="22" t="s">
        <v>56</v>
      </c>
      <c r="K4" s="40" t="str">
        <f>Invoer!F4</f>
        <v>C. Elbee</v>
      </c>
      <c r="L4" s="39"/>
    </row>
    <row r="5" spans="1:12" x14ac:dyDescent="0.35">
      <c r="A5" s="3" t="s">
        <v>2</v>
      </c>
      <c r="B5" s="1">
        <v>3.2</v>
      </c>
      <c r="C5" s="1">
        <v>3.2</v>
      </c>
      <c r="D5" s="1">
        <v>2.8</v>
      </c>
      <c r="E5" s="1">
        <v>3.2</v>
      </c>
      <c r="F5" s="1">
        <v>3.2</v>
      </c>
      <c r="G5" s="1">
        <v>2.8</v>
      </c>
      <c r="H5" s="1"/>
      <c r="I5" s="1"/>
      <c r="J5" s="23" t="s">
        <v>65</v>
      </c>
      <c r="K5" s="41" t="str">
        <f>Invoer!F5</f>
        <v>Begin 1ste jaar SO - meisjes</v>
      </c>
      <c r="L5" s="42"/>
    </row>
    <row r="6" spans="1:12" x14ac:dyDescent="0.35">
      <c r="A6" s="3" t="s">
        <v>1</v>
      </c>
      <c r="B6" s="1">
        <v>3.8</v>
      </c>
      <c r="C6" s="1">
        <v>3.8</v>
      </c>
      <c r="D6" s="1">
        <v>3.4</v>
      </c>
      <c r="E6" s="1">
        <v>3.8</v>
      </c>
      <c r="F6" s="1">
        <v>3.8</v>
      </c>
      <c r="G6" s="1">
        <v>3.4</v>
      </c>
      <c r="H6" s="1"/>
      <c r="I6" s="1"/>
      <c r="J6" s="1"/>
      <c r="K6" s="1"/>
      <c r="L6" s="1"/>
    </row>
    <row r="7" spans="1:12" x14ac:dyDescent="0.35">
      <c r="A7" s="3" t="s">
        <v>0</v>
      </c>
      <c r="B7" s="1">
        <v>4.4000000000000004</v>
      </c>
      <c r="C7" s="1">
        <v>4.4000000000000004</v>
      </c>
      <c r="D7" s="1">
        <v>4</v>
      </c>
      <c r="E7" s="1">
        <v>4.4000000000000004</v>
      </c>
      <c r="F7" s="1">
        <v>4.2</v>
      </c>
      <c r="G7" s="1">
        <v>4</v>
      </c>
      <c r="H7" s="1"/>
      <c r="I7" s="1"/>
      <c r="J7" s="1"/>
      <c r="K7" s="1"/>
      <c r="L7" s="1"/>
    </row>
    <row r="8" spans="1:12" x14ac:dyDescent="0.35">
      <c r="A8" s="5" t="s">
        <v>14</v>
      </c>
      <c r="B8" s="1">
        <f>Invoer!G11</f>
        <v>3</v>
      </c>
      <c r="C8" s="1">
        <f>Invoer!G12</f>
        <v>4</v>
      </c>
      <c r="D8" s="1">
        <f>Invoer!G13</f>
        <v>2.8</v>
      </c>
      <c r="E8" s="1">
        <f>Invoer!G14</f>
        <v>3.4</v>
      </c>
      <c r="F8" s="1">
        <f>Invoer!G15</f>
        <v>3</v>
      </c>
      <c r="G8">
        <f>Invoer!G16</f>
        <v>3.4</v>
      </c>
    </row>
    <row r="10" spans="1:12" x14ac:dyDescent="0.3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8" spans="11:16" x14ac:dyDescent="0.35">
      <c r="K18" s="1"/>
      <c r="L18" s="1"/>
      <c r="M18" s="1"/>
      <c r="N18" s="1"/>
      <c r="O18" s="1"/>
      <c r="P18" s="1"/>
    </row>
    <row r="19" spans="11:16" x14ac:dyDescent="0.35">
      <c r="K19" s="1"/>
      <c r="L19" s="1"/>
      <c r="M19" s="1"/>
      <c r="N19" s="1"/>
      <c r="O19" s="1"/>
      <c r="P19" s="1"/>
    </row>
    <row r="20" spans="11:16" x14ac:dyDescent="0.35">
      <c r="K20" s="1"/>
      <c r="L20" s="1"/>
      <c r="M20" s="1"/>
      <c r="N20" s="1"/>
      <c r="O20" s="1"/>
      <c r="P20" s="1"/>
    </row>
    <row r="21" spans="11:16" x14ac:dyDescent="0.35">
      <c r="K21" s="1"/>
      <c r="L21" s="1"/>
      <c r="M21" s="1"/>
      <c r="N21" s="1"/>
      <c r="O21" s="1"/>
      <c r="P21" s="1"/>
    </row>
    <row r="22" spans="11:16" x14ac:dyDescent="0.35">
      <c r="K22" s="1"/>
      <c r="L22" s="1"/>
      <c r="M22" s="1"/>
      <c r="N22" s="1"/>
      <c r="O22" s="1"/>
      <c r="P22" s="1"/>
    </row>
  </sheetData>
  <sheetProtection sheet="1" objects="1" scenarios="1"/>
  <mergeCells count="4">
    <mergeCell ref="K2:L2"/>
    <mergeCell ref="K3:L3"/>
    <mergeCell ref="K4:L4"/>
    <mergeCell ref="K5:L5"/>
  </mergeCells>
  <conditionalFormatting sqref="K5:L5">
    <cfRule type="cellIs" dxfId="1" priority="1" operator="notEqual">
      <formula>"Begin 2de jaar SO - jongens"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"/>
  <sheetViews>
    <sheetView topLeftCell="H1" workbookViewId="0">
      <selection activeCell="N5" sqref="N5"/>
    </sheetView>
  </sheetViews>
  <sheetFormatPr defaultRowHeight="14.5" x14ac:dyDescent="0.35"/>
  <cols>
    <col min="1" max="1" width="6.1796875" hidden="1" customWidth="1"/>
    <col min="2" max="2" width="9.54296875" hidden="1" customWidth="1"/>
    <col min="3" max="3" width="11.1796875" hidden="1" customWidth="1"/>
    <col min="4" max="4" width="7.90625" hidden="1" customWidth="1"/>
    <col min="5" max="5" width="6.54296875" hidden="1" customWidth="1"/>
    <col min="6" max="6" width="13.08984375" hidden="1" customWidth="1"/>
    <col min="7" max="7" width="13" hidden="1" customWidth="1"/>
    <col min="10" max="10" width="15" customWidth="1"/>
    <col min="11" max="12" width="12.6328125" customWidth="1"/>
  </cols>
  <sheetData>
    <row r="1" spans="1:12" x14ac:dyDescent="0.35">
      <c r="B1" s="2"/>
      <c r="C1" s="2"/>
      <c r="D1" s="2"/>
      <c r="E1" s="2"/>
      <c r="F1" s="2"/>
      <c r="G1" s="2"/>
    </row>
    <row r="2" spans="1:12" x14ac:dyDescent="0.35">
      <c r="A2" s="4" t="s">
        <v>11</v>
      </c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/>
      <c r="I2" s="2"/>
      <c r="J2" s="21" t="s">
        <v>54</v>
      </c>
      <c r="K2" s="26" t="str">
        <f>Invoer!F2</f>
        <v>Ann Oniem</v>
      </c>
      <c r="L2" s="27"/>
    </row>
    <row r="3" spans="1:12" x14ac:dyDescent="0.35">
      <c r="A3" s="3" t="s">
        <v>4</v>
      </c>
      <c r="B3" s="1">
        <v>1.2</v>
      </c>
      <c r="C3" s="1">
        <v>1.8</v>
      </c>
      <c r="D3" s="1">
        <v>2.2000000000000002</v>
      </c>
      <c r="E3" s="1">
        <v>2.8</v>
      </c>
      <c r="F3" s="1">
        <v>1.8</v>
      </c>
      <c r="G3" s="1">
        <v>1.8</v>
      </c>
      <c r="H3" s="1"/>
      <c r="I3" s="1"/>
      <c r="J3" s="22" t="s">
        <v>55</v>
      </c>
      <c r="K3" s="28">
        <f>Invoer!F3</f>
        <v>72686</v>
      </c>
      <c r="L3" s="29"/>
    </row>
    <row r="4" spans="1:12" x14ac:dyDescent="0.35">
      <c r="A4" s="3" t="s">
        <v>3</v>
      </c>
      <c r="B4" s="1">
        <v>1.6</v>
      </c>
      <c r="C4" s="1">
        <v>2.2000000000000002</v>
      </c>
      <c r="D4" s="1">
        <v>2.8</v>
      </c>
      <c r="E4" s="1">
        <v>3.4</v>
      </c>
      <c r="F4" s="1">
        <v>2.4</v>
      </c>
      <c r="G4" s="1">
        <v>2.4</v>
      </c>
      <c r="H4" s="1"/>
      <c r="I4" s="1"/>
      <c r="J4" s="22" t="s">
        <v>56</v>
      </c>
      <c r="K4" s="30" t="str">
        <f>Invoer!F4</f>
        <v>C. Elbee</v>
      </c>
      <c r="L4" s="29"/>
    </row>
    <row r="5" spans="1:12" x14ac:dyDescent="0.35">
      <c r="A5" s="3" t="s">
        <v>2</v>
      </c>
      <c r="B5" s="1">
        <v>2.2999999999999998</v>
      </c>
      <c r="C5" s="1">
        <v>3</v>
      </c>
      <c r="D5" s="1">
        <v>3.4</v>
      </c>
      <c r="E5" s="1">
        <v>4</v>
      </c>
      <c r="F5" s="1">
        <v>3</v>
      </c>
      <c r="G5" s="1">
        <v>3</v>
      </c>
      <c r="H5" s="1"/>
      <c r="I5" s="1"/>
      <c r="J5" s="23" t="s">
        <v>65</v>
      </c>
      <c r="K5" s="31" t="str">
        <f>Invoer!F5</f>
        <v>Begin 1ste jaar SO - meisjes</v>
      </c>
      <c r="L5" s="32"/>
    </row>
    <row r="6" spans="1:12" x14ac:dyDescent="0.35">
      <c r="A6" s="3" t="s">
        <v>1</v>
      </c>
      <c r="B6" s="1">
        <v>3</v>
      </c>
      <c r="C6" s="1">
        <v>3.6</v>
      </c>
      <c r="D6" s="1">
        <v>4</v>
      </c>
      <c r="E6" s="1">
        <v>4.4000000000000004</v>
      </c>
      <c r="F6" s="1">
        <v>3.6</v>
      </c>
      <c r="G6" s="1">
        <v>3.6</v>
      </c>
      <c r="H6" s="1"/>
      <c r="I6" s="1"/>
      <c r="J6" s="1"/>
      <c r="K6" s="1"/>
      <c r="L6" s="1"/>
    </row>
    <row r="7" spans="1:12" x14ac:dyDescent="0.35">
      <c r="A7" s="3" t="s">
        <v>0</v>
      </c>
      <c r="B7" s="1">
        <v>3.6</v>
      </c>
      <c r="C7" s="1">
        <v>4.2</v>
      </c>
      <c r="D7" s="1">
        <v>4.5999999999999996</v>
      </c>
      <c r="E7" s="1">
        <v>4.8</v>
      </c>
      <c r="F7" s="1">
        <v>4.2</v>
      </c>
      <c r="G7" s="1">
        <v>4.2</v>
      </c>
      <c r="H7" s="1"/>
      <c r="I7" s="1"/>
      <c r="J7" s="1"/>
      <c r="K7" s="1"/>
      <c r="L7" s="1"/>
    </row>
    <row r="8" spans="1:12" x14ac:dyDescent="0.35">
      <c r="A8" s="5" t="s">
        <v>14</v>
      </c>
      <c r="B8" s="1">
        <f>Invoer!G11</f>
        <v>3</v>
      </c>
      <c r="C8" s="1">
        <f>Invoer!G12</f>
        <v>4</v>
      </c>
      <c r="D8" s="1">
        <f>Invoer!G13</f>
        <v>2.8</v>
      </c>
      <c r="E8" s="1">
        <f>Invoer!G14</f>
        <v>3.4</v>
      </c>
      <c r="F8" s="1">
        <f>Invoer!G15</f>
        <v>3</v>
      </c>
      <c r="G8">
        <f>Invoer!G16</f>
        <v>3.4</v>
      </c>
    </row>
    <row r="10" spans="1:12" x14ac:dyDescent="0.3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8" spans="11:16" x14ac:dyDescent="0.35">
      <c r="K18" s="1"/>
      <c r="L18" s="1"/>
      <c r="M18" s="1"/>
      <c r="N18" s="1"/>
      <c r="O18" s="1"/>
      <c r="P18" s="1"/>
    </row>
    <row r="19" spans="11:16" x14ac:dyDescent="0.35">
      <c r="K19" s="1"/>
      <c r="L19" s="1"/>
      <c r="M19" s="1"/>
      <c r="N19" s="1"/>
      <c r="O19" s="1"/>
      <c r="P19" s="1"/>
    </row>
    <row r="20" spans="11:16" x14ac:dyDescent="0.35">
      <c r="K20" s="1"/>
      <c r="L20" s="1"/>
      <c r="M20" s="1"/>
      <c r="N20" s="1"/>
      <c r="O20" s="1"/>
      <c r="P20" s="1"/>
    </row>
    <row r="21" spans="11:16" x14ac:dyDescent="0.35">
      <c r="K21" s="1"/>
      <c r="L21" s="1"/>
      <c r="M21" s="1"/>
      <c r="N21" s="1"/>
      <c r="O21" s="1"/>
      <c r="P21" s="1"/>
    </row>
    <row r="22" spans="11:16" x14ac:dyDescent="0.35">
      <c r="K22" s="1"/>
      <c r="L22" s="1"/>
      <c r="M22" s="1"/>
      <c r="N22" s="1"/>
      <c r="O22" s="1"/>
      <c r="P22" s="1"/>
    </row>
  </sheetData>
  <sheetProtection sheet="1" objects="1" scenarios="1"/>
  <mergeCells count="4">
    <mergeCell ref="K2:L2"/>
    <mergeCell ref="K3:L3"/>
    <mergeCell ref="K4:L4"/>
    <mergeCell ref="K5:L5"/>
  </mergeCells>
  <conditionalFormatting sqref="K5:L5">
    <cfRule type="cellIs" dxfId="0" priority="1" operator="notEqual">
      <formula>"Einde 2de jaar SO - meisjes"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Invoer</vt:lpstr>
      <vt:lpstr>Begin 1SO jongens</vt:lpstr>
      <vt:lpstr>Begin 1SO meisjes</vt:lpstr>
      <vt:lpstr>Einde 2SO jongens</vt:lpstr>
      <vt:lpstr>Einde 2SO meisjes</vt:lpstr>
    </vt:vector>
  </TitlesOfParts>
  <Company>KU Leuven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Verachtert</dc:creator>
  <cp:lastModifiedBy>Pieter Verachtert</cp:lastModifiedBy>
  <cp:lastPrinted>2021-06-23T14:12:57Z</cp:lastPrinted>
  <dcterms:created xsi:type="dcterms:W3CDTF">2021-06-09T06:54:50Z</dcterms:created>
  <dcterms:modified xsi:type="dcterms:W3CDTF">2021-09-17T10:34:06Z</dcterms:modified>
</cp:coreProperties>
</file>